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544389\Box Sync\Conference Presenations\Doing More With Excel\"/>
    </mc:Choice>
  </mc:AlternateContent>
  <bookViews>
    <workbookView xWindow="0" yWindow="0" windowWidth="19200" windowHeight="11460" tabRatio="895"/>
  </bookViews>
  <sheets>
    <sheet name="getting started" sheetId="13" r:id="rId1"/>
    <sheet name="original" sheetId="1" r:id="rId2"/>
    <sheet name="navigate" sheetId="3" r:id="rId3"/>
    <sheet name="vlookup" sheetId="4" r:id="rId4"/>
    <sheet name="countif" sheetId="5" r:id="rId5"/>
    <sheet name="concatenate" sheetId="6" r:id="rId6"/>
    <sheet name="datedif" sheetId="7" r:id="rId7"/>
    <sheet name="if" sheetId="8" r:id="rId8"/>
    <sheet name="macro" sheetId="9" r:id="rId9"/>
    <sheet name="pivot" sheetId="10" r:id="rId10"/>
    <sheet name="pivot table" sheetId="14" r:id="rId11"/>
    <sheet name="mapping" sheetId="12" r:id="rId12"/>
  </sheets>
  <definedNames>
    <definedName name="_xlnm._FilterDatabase" localSheetId="5" hidden="1">concatenate!$A$1:$D$10</definedName>
    <definedName name="_xlnm._FilterDatabase" localSheetId="4" hidden="1">countif!$A$1:$C$301</definedName>
    <definedName name="_xlnm._FilterDatabase" localSheetId="6" hidden="1">datedif!$A$1:$G$10</definedName>
    <definedName name="_xlnm._FilterDatabase" localSheetId="0" hidden="1">'getting started'!$A$1:$B$1</definedName>
    <definedName name="_xlnm._FilterDatabase" localSheetId="7" hidden="1">if!$A$1:$C$10</definedName>
    <definedName name="_xlnm._FilterDatabase" localSheetId="8" hidden="1">macro!$A$1:$V$301</definedName>
    <definedName name="_xlnm._FilterDatabase" localSheetId="11" hidden="1">mapping!$A$1:$G$301</definedName>
    <definedName name="_xlnm._FilterDatabase" localSheetId="2" hidden="1">navigate!$A$1:$U$301</definedName>
    <definedName name="_xlnm._FilterDatabase" localSheetId="1" hidden="1">original!$A$1:$T$301</definedName>
    <definedName name="_xlnm._FilterDatabase" localSheetId="9" hidden="1">pivot!$A$1:$Y$301</definedName>
    <definedName name="_xlnm._FilterDatabase" localSheetId="3" hidden="1">vlookup!$A$1:$C$301</definedName>
    <definedName name="_xlcn.WorksheetConnection_Data2T1W2901" hidden="1">navigate!$R$1:$U$290</definedName>
    <definedName name="_xlnm.Print_Titles" localSheetId="5">concatenate!$1:$1</definedName>
    <definedName name="_xlnm.Print_Titles" localSheetId="4">countif!$1:$1</definedName>
    <definedName name="_xlnm.Print_Titles" localSheetId="6">datedif!$1:$1</definedName>
    <definedName name="_xlnm.Print_Titles" localSheetId="7">if!$1:$1</definedName>
    <definedName name="_xlnm.Print_Titles" localSheetId="8">macro!$1:$1</definedName>
    <definedName name="_xlnm.Print_Titles" localSheetId="11">mapping!$1:$1</definedName>
    <definedName name="_xlnm.Print_Titles" localSheetId="2">navigate!$1:$1</definedName>
    <definedName name="_xlnm.Print_Titles" localSheetId="1">original!$1:$1</definedName>
    <definedName name="_xlnm.Print_Titles" localSheetId="9">pivot!$1:$1</definedName>
    <definedName name="_xlnm.Print_Titles" localSheetId="3">vlookup!$1:$1</definedName>
  </definedNames>
  <calcPr calcId="162913"/>
  <pivotCaches>
    <pivotCache cacheId="3" r:id="rId13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Data (2)!$T$1:$W$290"/>
        </x15:modelTables>
      </x15:dataModel>
    </ext>
  </extLst>
</workbook>
</file>

<file path=xl/calcChain.xml><?xml version="1.0" encoding="utf-8"?>
<calcChain xmlns="http://schemas.openxmlformats.org/spreadsheetml/2006/main">
  <c r="E16" i="8" l="1"/>
  <c r="E17" i="8"/>
  <c r="E18" i="8"/>
  <c r="E19" i="8"/>
  <c r="E20" i="8"/>
  <c r="E21" i="8"/>
  <c r="E22" i="8"/>
  <c r="E23" i="8"/>
  <c r="E15" i="8"/>
  <c r="C3" i="8"/>
  <c r="C4" i="8"/>
  <c r="C5" i="8"/>
  <c r="C6" i="8"/>
  <c r="C7" i="8"/>
  <c r="C8" i="8"/>
  <c r="C9" i="8"/>
  <c r="C10" i="8"/>
  <c r="C2" i="8"/>
  <c r="G3" i="7"/>
  <c r="G4" i="7"/>
  <c r="G5" i="7"/>
  <c r="G6" i="7"/>
  <c r="G7" i="7"/>
  <c r="G8" i="7"/>
  <c r="G9" i="7"/>
  <c r="G10" i="7"/>
  <c r="G2" i="7"/>
  <c r="E3" i="7"/>
  <c r="E4" i="7"/>
  <c r="E5" i="7"/>
  <c r="E6" i="7"/>
  <c r="E7" i="7"/>
  <c r="E8" i="7"/>
  <c r="E9" i="7"/>
  <c r="E10" i="7"/>
  <c r="E2" i="7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E2" i="6"/>
  <c r="D2" i="6"/>
  <c r="F4" i="5"/>
  <c r="F5" i="5"/>
  <c r="F6" i="5"/>
  <c r="F7" i="5"/>
  <c r="F8" i="5"/>
  <c r="F9" i="5"/>
  <c r="F10" i="5"/>
  <c r="F11" i="5"/>
  <c r="F12" i="5"/>
  <c r="F3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2" i="4"/>
  <c r="G301" i="10" l="1"/>
  <c r="G300" i="10"/>
  <c r="G299" i="10"/>
  <c r="G298" i="10"/>
  <c r="G297" i="10"/>
  <c r="G296" i="10"/>
  <c r="G295" i="10"/>
  <c r="G294" i="10"/>
  <c r="G293" i="10"/>
  <c r="G291" i="10"/>
  <c r="G289" i="10"/>
  <c r="G286" i="10"/>
  <c r="G285" i="10"/>
  <c r="G284" i="10"/>
  <c r="G283" i="10"/>
  <c r="G282" i="10"/>
  <c r="G280" i="10"/>
  <c r="G279" i="10"/>
  <c r="G278" i="10"/>
  <c r="G277" i="10"/>
  <c r="G276" i="10"/>
  <c r="G275" i="10"/>
  <c r="G274" i="10"/>
  <c r="G273" i="10"/>
  <c r="G272" i="10"/>
  <c r="G271" i="10"/>
  <c r="G269" i="10"/>
  <c r="G268" i="10"/>
  <c r="G267" i="10"/>
  <c r="G266" i="10"/>
  <c r="G265" i="10"/>
  <c r="G264" i="10"/>
  <c r="G262" i="10"/>
  <c r="G261" i="10"/>
  <c r="G260" i="10"/>
  <c r="G259" i="10"/>
  <c r="G258" i="10"/>
  <c r="G257" i="10"/>
  <c r="G256" i="10"/>
  <c r="G255" i="10"/>
  <c r="G254" i="10"/>
  <c r="G252" i="10"/>
  <c r="G251" i="10"/>
  <c r="G250" i="10"/>
  <c r="G249" i="10"/>
  <c r="G248" i="10"/>
  <c r="G247" i="10"/>
  <c r="G246" i="10"/>
  <c r="G245" i="10"/>
  <c r="G244" i="10"/>
  <c r="G243" i="10"/>
  <c r="G242" i="10"/>
  <c r="G240" i="10"/>
  <c r="G239" i="10"/>
  <c r="G238" i="10"/>
  <c r="G237" i="10"/>
  <c r="G235" i="10"/>
  <c r="G234" i="10"/>
  <c r="G231" i="10"/>
  <c r="G230" i="10"/>
  <c r="G227" i="10"/>
  <c r="G226" i="10"/>
  <c r="G224" i="10"/>
  <c r="G222" i="10"/>
  <c r="G221" i="10"/>
  <c r="G220" i="10"/>
  <c r="G219" i="10"/>
  <c r="G216" i="10"/>
  <c r="G213" i="10"/>
  <c r="G212" i="10"/>
  <c r="G211" i="10"/>
  <c r="G210" i="10"/>
  <c r="G209" i="10"/>
  <c r="G208" i="10"/>
  <c r="G207" i="10"/>
  <c r="G206" i="10"/>
  <c r="G205" i="10"/>
  <c r="G204" i="10"/>
  <c r="G201" i="10"/>
  <c r="G200" i="10"/>
  <c r="G199" i="10"/>
  <c r="G197" i="10"/>
  <c r="G196" i="10"/>
  <c r="G194" i="10"/>
  <c r="G193" i="10"/>
  <c r="G191" i="10"/>
  <c r="G190" i="10"/>
  <c r="G189" i="10"/>
  <c r="G188" i="10"/>
  <c r="G187" i="10"/>
  <c r="G185" i="10"/>
  <c r="G184" i="10"/>
  <c r="G181" i="10"/>
  <c r="G179" i="10"/>
  <c r="G177" i="10"/>
  <c r="G176" i="10"/>
  <c r="G175" i="10"/>
  <c r="G174" i="10"/>
  <c r="G172" i="10"/>
  <c r="G171" i="10"/>
  <c r="G170" i="10"/>
  <c r="G169" i="10"/>
  <c r="G168" i="10"/>
  <c r="G167" i="10"/>
  <c r="G166" i="10"/>
  <c r="G165" i="10"/>
  <c r="G164" i="10"/>
  <c r="G163" i="10"/>
  <c r="G161" i="10"/>
  <c r="G160" i="10"/>
  <c r="G159" i="10"/>
  <c r="G158" i="10"/>
  <c r="G157" i="10"/>
  <c r="G155" i="10"/>
  <c r="G154" i="10"/>
  <c r="G153" i="10"/>
  <c r="G152" i="10"/>
  <c r="G150" i="10"/>
  <c r="G149" i="10"/>
  <c r="G148" i="10"/>
  <c r="G147" i="10"/>
  <c r="G146" i="10"/>
  <c r="G145" i="10"/>
  <c r="G144" i="10"/>
  <c r="G142" i="10"/>
  <c r="G139" i="10"/>
  <c r="G138" i="10"/>
  <c r="G136" i="10"/>
  <c r="G134" i="10"/>
  <c r="G133" i="10"/>
  <c r="G130" i="10"/>
  <c r="G129" i="10"/>
  <c r="G128" i="10"/>
  <c r="G127" i="10"/>
  <c r="G125" i="10"/>
  <c r="G124" i="10"/>
  <c r="G123" i="10"/>
  <c r="G122" i="10"/>
  <c r="G121" i="10"/>
  <c r="G120" i="10"/>
  <c r="G119" i="10"/>
  <c r="G116" i="10"/>
  <c r="G115" i="10"/>
  <c r="G114" i="10"/>
  <c r="G113" i="10"/>
  <c r="G111" i="10"/>
  <c r="G110" i="10"/>
  <c r="G108" i="10"/>
  <c r="G107" i="10"/>
  <c r="G106" i="10"/>
  <c r="G103" i="10"/>
  <c r="G102" i="10"/>
  <c r="G100" i="10"/>
  <c r="G98" i="10"/>
  <c r="G96" i="10"/>
  <c r="G93" i="10"/>
  <c r="G92" i="10"/>
  <c r="G91" i="10"/>
  <c r="G90" i="10"/>
  <c r="G89" i="10"/>
  <c r="G88" i="10"/>
  <c r="G86" i="10"/>
  <c r="G84" i="10"/>
  <c r="G83" i="10"/>
  <c r="G82" i="10"/>
  <c r="G81" i="10"/>
  <c r="G79" i="10"/>
  <c r="G78" i="10"/>
  <c r="G77" i="10"/>
  <c r="G76" i="10"/>
  <c r="G75" i="10"/>
  <c r="G74" i="10"/>
  <c r="G73" i="10"/>
  <c r="G72" i="10"/>
  <c r="G71" i="10"/>
  <c r="G70" i="10"/>
  <c r="G67" i="10"/>
  <c r="G66" i="10"/>
  <c r="G64" i="10"/>
  <c r="G63" i="10"/>
  <c r="G62" i="10"/>
  <c r="G61" i="10"/>
  <c r="G59" i="10"/>
  <c r="G57" i="10"/>
  <c r="G56" i="10"/>
  <c r="G53" i="10"/>
  <c r="G52" i="10"/>
  <c r="G49" i="10"/>
  <c r="G48" i="10"/>
  <c r="G46" i="10"/>
  <c r="G45" i="10"/>
  <c r="G44" i="10"/>
  <c r="G42" i="10"/>
  <c r="G41" i="10"/>
  <c r="G40" i="10"/>
  <c r="G39" i="10"/>
  <c r="G36" i="10"/>
  <c r="G35" i="10"/>
  <c r="G34" i="10"/>
  <c r="G33" i="10"/>
  <c r="G32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5" i="10"/>
  <c r="G14" i="10"/>
  <c r="G12" i="10"/>
  <c r="G10" i="10"/>
  <c r="G9" i="10"/>
  <c r="G8" i="10"/>
  <c r="G7" i="10"/>
  <c r="G6" i="10"/>
  <c r="G5" i="10"/>
  <c r="G4" i="10"/>
  <c r="G3" i="10"/>
  <c r="G2" i="10"/>
  <c r="F301" i="9" l="1"/>
  <c r="F300" i="9"/>
  <c r="F299" i="9"/>
  <c r="F298" i="9"/>
  <c r="F297" i="9"/>
  <c r="F296" i="9"/>
  <c r="F295" i="9"/>
  <c r="F294" i="9"/>
  <c r="F293" i="9"/>
  <c r="F291" i="9"/>
  <c r="F289" i="9"/>
  <c r="F286" i="9"/>
  <c r="F285" i="9"/>
  <c r="F284" i="9"/>
  <c r="F283" i="9"/>
  <c r="F282" i="9"/>
  <c r="F280" i="9"/>
  <c r="F279" i="9"/>
  <c r="F278" i="9"/>
  <c r="F277" i="9"/>
  <c r="F276" i="9"/>
  <c r="F275" i="9"/>
  <c r="F274" i="9"/>
  <c r="F273" i="9"/>
  <c r="F272" i="9"/>
  <c r="F271" i="9"/>
  <c r="F269" i="9"/>
  <c r="F268" i="9"/>
  <c r="F267" i="9"/>
  <c r="F266" i="9"/>
  <c r="F265" i="9"/>
  <c r="F264" i="9"/>
  <c r="F262" i="9"/>
  <c r="F261" i="9"/>
  <c r="F260" i="9"/>
  <c r="F259" i="9"/>
  <c r="F258" i="9"/>
  <c r="F257" i="9"/>
  <c r="F256" i="9"/>
  <c r="F255" i="9"/>
  <c r="F254" i="9"/>
  <c r="F252" i="9"/>
  <c r="F251" i="9"/>
  <c r="F250" i="9"/>
  <c r="F249" i="9"/>
  <c r="F248" i="9"/>
  <c r="F247" i="9"/>
  <c r="F246" i="9"/>
  <c r="F245" i="9"/>
  <c r="F244" i="9"/>
  <c r="F243" i="9"/>
  <c r="F242" i="9"/>
  <c r="F240" i="9"/>
  <c r="F239" i="9"/>
  <c r="F238" i="9"/>
  <c r="F237" i="9"/>
  <c r="F235" i="9"/>
  <c r="F234" i="9"/>
  <c r="F231" i="9"/>
  <c r="F230" i="9"/>
  <c r="F227" i="9"/>
  <c r="F226" i="9"/>
  <c r="F224" i="9"/>
  <c r="F222" i="9"/>
  <c r="F221" i="9"/>
  <c r="F220" i="9"/>
  <c r="F219" i="9"/>
  <c r="F216" i="9"/>
  <c r="F213" i="9"/>
  <c r="F212" i="9"/>
  <c r="F211" i="9"/>
  <c r="F210" i="9"/>
  <c r="F209" i="9"/>
  <c r="F208" i="9"/>
  <c r="F207" i="9"/>
  <c r="F206" i="9"/>
  <c r="F205" i="9"/>
  <c r="F204" i="9"/>
  <c r="F201" i="9"/>
  <c r="F200" i="9"/>
  <c r="F199" i="9"/>
  <c r="F197" i="9"/>
  <c r="F196" i="9"/>
  <c r="F194" i="9"/>
  <c r="F193" i="9"/>
  <c r="F191" i="9"/>
  <c r="F190" i="9"/>
  <c r="F189" i="9"/>
  <c r="F188" i="9"/>
  <c r="F187" i="9"/>
  <c r="F185" i="9"/>
  <c r="F184" i="9"/>
  <c r="F181" i="9"/>
  <c r="F179" i="9"/>
  <c r="F177" i="9"/>
  <c r="F176" i="9"/>
  <c r="F175" i="9"/>
  <c r="F174" i="9"/>
  <c r="F172" i="9"/>
  <c r="F171" i="9"/>
  <c r="F170" i="9"/>
  <c r="F169" i="9"/>
  <c r="F168" i="9"/>
  <c r="F167" i="9"/>
  <c r="F166" i="9"/>
  <c r="F165" i="9"/>
  <c r="F164" i="9"/>
  <c r="F163" i="9"/>
  <c r="F161" i="9"/>
  <c r="F160" i="9"/>
  <c r="F159" i="9"/>
  <c r="F158" i="9"/>
  <c r="F157" i="9"/>
  <c r="F155" i="9"/>
  <c r="F154" i="9"/>
  <c r="F153" i="9"/>
  <c r="F152" i="9"/>
  <c r="F150" i="9"/>
  <c r="F149" i="9"/>
  <c r="F148" i="9"/>
  <c r="F147" i="9"/>
  <c r="F146" i="9"/>
  <c r="F145" i="9"/>
  <c r="F144" i="9"/>
  <c r="F142" i="9"/>
  <c r="F139" i="9"/>
  <c r="F138" i="9"/>
  <c r="F136" i="9"/>
  <c r="F134" i="9"/>
  <c r="F133" i="9"/>
  <c r="F130" i="9"/>
  <c r="F129" i="9"/>
  <c r="F128" i="9"/>
  <c r="F127" i="9"/>
  <c r="F125" i="9"/>
  <c r="F124" i="9"/>
  <c r="F123" i="9"/>
  <c r="F122" i="9"/>
  <c r="F121" i="9"/>
  <c r="F120" i="9"/>
  <c r="F119" i="9"/>
  <c r="F116" i="9"/>
  <c r="F115" i="9"/>
  <c r="F114" i="9"/>
  <c r="F113" i="9"/>
  <c r="F111" i="9"/>
  <c r="F110" i="9"/>
  <c r="F108" i="9"/>
  <c r="F107" i="9"/>
  <c r="F106" i="9"/>
  <c r="F103" i="9"/>
  <c r="F102" i="9"/>
  <c r="F100" i="9"/>
  <c r="F98" i="9"/>
  <c r="F96" i="9"/>
  <c r="F93" i="9"/>
  <c r="F92" i="9"/>
  <c r="F91" i="9"/>
  <c r="F90" i="9"/>
  <c r="F89" i="9"/>
  <c r="F88" i="9"/>
  <c r="F86" i="9"/>
  <c r="F84" i="9"/>
  <c r="F83" i="9"/>
  <c r="F82" i="9"/>
  <c r="F81" i="9"/>
  <c r="F79" i="9"/>
  <c r="F78" i="9"/>
  <c r="F77" i="9"/>
  <c r="F76" i="9"/>
  <c r="F75" i="9"/>
  <c r="F74" i="9"/>
  <c r="F73" i="9"/>
  <c r="F72" i="9"/>
  <c r="F71" i="9"/>
  <c r="F70" i="9"/>
  <c r="F67" i="9"/>
  <c r="F66" i="9"/>
  <c r="F64" i="9"/>
  <c r="F63" i="9"/>
  <c r="F62" i="9"/>
  <c r="F61" i="9"/>
  <c r="F59" i="9"/>
  <c r="F57" i="9"/>
  <c r="F56" i="9"/>
  <c r="F53" i="9"/>
  <c r="F52" i="9"/>
  <c r="F49" i="9"/>
  <c r="F48" i="9"/>
  <c r="F46" i="9"/>
  <c r="F45" i="9"/>
  <c r="F44" i="9"/>
  <c r="F42" i="9"/>
  <c r="F41" i="9"/>
  <c r="F40" i="9"/>
  <c r="F39" i="9"/>
  <c r="F36" i="9"/>
  <c r="F35" i="9"/>
  <c r="F34" i="9"/>
  <c r="F33" i="9"/>
  <c r="F32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5" i="9"/>
  <c r="F14" i="9"/>
  <c r="F12" i="9"/>
  <c r="F10" i="9"/>
  <c r="F9" i="9"/>
  <c r="F8" i="9"/>
  <c r="F7" i="9"/>
  <c r="F6" i="9"/>
  <c r="F5" i="9"/>
  <c r="F4" i="9"/>
  <c r="F3" i="9"/>
  <c r="F2" i="9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ata (2)!$T$1:$W$29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Data2T1W2901"/>
        </x15:connection>
      </ext>
    </extLst>
  </connection>
</connections>
</file>

<file path=xl/sharedStrings.xml><?xml version="1.0" encoding="utf-8"?>
<sst xmlns="http://schemas.openxmlformats.org/spreadsheetml/2006/main" count="18132" uniqueCount="1176">
  <si>
    <t>PM</t>
  </si>
  <si>
    <t>Rating</t>
  </si>
  <si>
    <t>City</t>
  </si>
  <si>
    <t>County</t>
  </si>
  <si>
    <t>Country</t>
  </si>
  <si>
    <t>Last</t>
  </si>
  <si>
    <t>Alumni</t>
  </si>
  <si>
    <t>Not Rated</t>
  </si>
  <si>
    <t>Over 65</t>
  </si>
  <si>
    <t>Dallas</t>
  </si>
  <si>
    <t>TX</t>
  </si>
  <si>
    <t>United States</t>
  </si>
  <si>
    <t>Between 45 and 65</t>
  </si>
  <si>
    <t>Carrollton</t>
  </si>
  <si>
    <t>Peterson</t>
  </si>
  <si>
    <t>Mesquite</t>
  </si>
  <si>
    <t>Kaufman</t>
  </si>
  <si>
    <t>Colorado Springs</t>
  </si>
  <si>
    <t>CO</t>
  </si>
  <si>
    <t>El Paso</t>
  </si>
  <si>
    <t>West</t>
  </si>
  <si>
    <t>R1 - $25,000 to $49,999/Qualif</t>
  </si>
  <si>
    <t>Houston</t>
  </si>
  <si>
    <t>Harris</t>
  </si>
  <si>
    <t>Jones</t>
  </si>
  <si>
    <t>Friend</t>
  </si>
  <si>
    <t>WA</t>
  </si>
  <si>
    <t>King</t>
  </si>
  <si>
    <t>Thomas</t>
  </si>
  <si>
    <t>P2 - $100,000 to $249,999/Susp</t>
  </si>
  <si>
    <t>Spencer</t>
  </si>
  <si>
    <t>Fort Bend</t>
  </si>
  <si>
    <t>Fairview</t>
  </si>
  <si>
    <t>Collin</t>
  </si>
  <si>
    <t>Richardson</t>
  </si>
  <si>
    <t>Parent</t>
  </si>
  <si>
    <t>Q2 - $50,000 to $99,999/Suspec</t>
  </si>
  <si>
    <t>Sebastian</t>
  </si>
  <si>
    <t>FL</t>
  </si>
  <si>
    <t>No Age</t>
  </si>
  <si>
    <t>P1 - $100,000 to $249,999/Qual</t>
  </si>
  <si>
    <t>Doyle</t>
  </si>
  <si>
    <t>Non-Responsive</t>
  </si>
  <si>
    <t>O1 - $250,000 to $499,999/Qual</t>
  </si>
  <si>
    <t>Q1 - $50,000 to $99,999/Qualif</t>
  </si>
  <si>
    <t>O2 - $250,000 to $499,999/Susp</t>
  </si>
  <si>
    <t>Austin</t>
  </si>
  <si>
    <t>Travis</t>
  </si>
  <si>
    <t>Lake Oswego</t>
  </si>
  <si>
    <t>OR</t>
  </si>
  <si>
    <t>Clackamas</t>
  </si>
  <si>
    <t>Irving</t>
  </si>
  <si>
    <t>Galveston</t>
  </si>
  <si>
    <t>Frisco</t>
  </si>
  <si>
    <t>Plano</t>
  </si>
  <si>
    <t>Arlington</t>
  </si>
  <si>
    <t>VA</t>
  </si>
  <si>
    <t>OK</t>
  </si>
  <si>
    <t>McKinney</t>
  </si>
  <si>
    <t>AZ</t>
  </si>
  <si>
    <t>Maricopa</t>
  </si>
  <si>
    <t>S2 - $10,000 to $24,999/Suspec</t>
  </si>
  <si>
    <t>R2 - $25,000 to $49,999/Suspec</t>
  </si>
  <si>
    <t>MN</t>
  </si>
  <si>
    <t>Under 45</t>
  </si>
  <si>
    <t>Franklin</t>
  </si>
  <si>
    <t>Tucson</t>
  </si>
  <si>
    <t>Pima</t>
  </si>
  <si>
    <t>Wright</t>
  </si>
  <si>
    <t>Spring</t>
  </si>
  <si>
    <t>Montgomery</t>
  </si>
  <si>
    <t>CA</t>
  </si>
  <si>
    <t>Blake</t>
  </si>
  <si>
    <t>Not a Prospect</t>
  </si>
  <si>
    <t>S1 - $10,000 to $24,999/Qualif</t>
  </si>
  <si>
    <t>Watts</t>
  </si>
  <si>
    <t>Washington</t>
  </si>
  <si>
    <t>Atlanta</t>
  </si>
  <si>
    <t>GA</t>
  </si>
  <si>
    <t>Fulton</t>
  </si>
  <si>
    <t>Denton</t>
  </si>
  <si>
    <t>Ferguson</t>
  </si>
  <si>
    <t>NY</t>
  </si>
  <si>
    <t>Hansen</t>
  </si>
  <si>
    <t>Garland</t>
  </si>
  <si>
    <t>Steele</t>
  </si>
  <si>
    <t>NC</t>
  </si>
  <si>
    <t>Fort Worth</t>
  </si>
  <si>
    <t>Tarrant</t>
  </si>
  <si>
    <t>NJ</t>
  </si>
  <si>
    <t>Black</t>
  </si>
  <si>
    <t>Ingram</t>
  </si>
  <si>
    <t>Palmer</t>
  </si>
  <si>
    <t>Davis</t>
  </si>
  <si>
    <t>Johnson</t>
  </si>
  <si>
    <t>Phoenix</t>
  </si>
  <si>
    <t>T2 - Less than $10,000/Suspect</t>
  </si>
  <si>
    <t>Wallace</t>
  </si>
  <si>
    <t>Jackson</t>
  </si>
  <si>
    <t>Moore</t>
  </si>
  <si>
    <t>IN</t>
  </si>
  <si>
    <t>Watkins</t>
  </si>
  <si>
    <t>MO</t>
  </si>
  <si>
    <t>Watson</t>
  </si>
  <si>
    <t>Jenkins</t>
  </si>
  <si>
    <t>Little Elm</t>
  </si>
  <si>
    <t>Lee</t>
  </si>
  <si>
    <t>Perez</t>
  </si>
  <si>
    <t>James</t>
  </si>
  <si>
    <t>Rockwall</t>
  </si>
  <si>
    <t>Allen</t>
  </si>
  <si>
    <t>Miller</t>
  </si>
  <si>
    <t>TN</t>
  </si>
  <si>
    <t>Williamson</t>
  </si>
  <si>
    <t>Mendoza</t>
  </si>
  <si>
    <t>San Antonio</t>
  </si>
  <si>
    <t>Bexar</t>
  </si>
  <si>
    <t>Grand Prairie</t>
  </si>
  <si>
    <t>Cunningham</t>
  </si>
  <si>
    <t>Anderson</t>
  </si>
  <si>
    <t>Carroll</t>
  </si>
  <si>
    <t>N2 - $500,000 to $1M/Suspected</t>
  </si>
  <si>
    <t>Turner</t>
  </si>
  <si>
    <t>Hopkins</t>
  </si>
  <si>
    <t>Oliver</t>
  </si>
  <si>
    <t>Walker</t>
  </si>
  <si>
    <t>Gomez</t>
  </si>
  <si>
    <t>Russell</t>
  </si>
  <si>
    <t>New Braunfels</t>
  </si>
  <si>
    <t>Comal</t>
  </si>
  <si>
    <t>Nelson</t>
  </si>
  <si>
    <t>San Francisco</t>
  </si>
  <si>
    <t>Lawrence</t>
  </si>
  <si>
    <t>Robbins</t>
  </si>
  <si>
    <t>Campbell</t>
  </si>
  <si>
    <t>PA</t>
  </si>
  <si>
    <t>Delaware</t>
  </si>
  <si>
    <t>Colleyville</t>
  </si>
  <si>
    <t>Ballard</t>
  </si>
  <si>
    <t>Las Vegas</t>
  </si>
  <si>
    <t>NV</t>
  </si>
  <si>
    <t>Clark</t>
  </si>
  <si>
    <t>San Diego</t>
  </si>
  <si>
    <t>Los Angeles</t>
  </si>
  <si>
    <t>Hunt</t>
  </si>
  <si>
    <t>Mansfield</t>
  </si>
  <si>
    <t>Gonzales</t>
  </si>
  <si>
    <t>AR</t>
  </si>
  <si>
    <t>Shaw</t>
  </si>
  <si>
    <t>IL</t>
  </si>
  <si>
    <t>Cook</t>
  </si>
  <si>
    <t>Howell</t>
  </si>
  <si>
    <t>Bryant</t>
  </si>
  <si>
    <t>LA</t>
  </si>
  <si>
    <t>MS</t>
  </si>
  <si>
    <t>Georgetown</t>
  </si>
  <si>
    <t>MD</t>
  </si>
  <si>
    <t>Flower Mound</t>
  </si>
  <si>
    <t>Hennepin</t>
  </si>
  <si>
    <t>Lloyd</t>
  </si>
  <si>
    <t>Hays</t>
  </si>
  <si>
    <t>Bosque</t>
  </si>
  <si>
    <t>Cox</t>
  </si>
  <si>
    <t>Denver</t>
  </si>
  <si>
    <t>Rowlett</t>
  </si>
  <si>
    <t>Minneapolis</t>
  </si>
  <si>
    <t>Charlottesville</t>
  </si>
  <si>
    <t>Albemarle</t>
  </si>
  <si>
    <t>Kansas City</t>
  </si>
  <si>
    <t>Baker</t>
  </si>
  <si>
    <t>NH</t>
  </si>
  <si>
    <t>Grant</t>
  </si>
  <si>
    <t>Thompson</t>
  </si>
  <si>
    <t>Temple</t>
  </si>
  <si>
    <t>Bell</t>
  </si>
  <si>
    <t>El Cajon</t>
  </si>
  <si>
    <t>Murphy</t>
  </si>
  <si>
    <t>Santa Barbara</t>
  </si>
  <si>
    <t>Gibson</t>
  </si>
  <si>
    <t>Gill</t>
  </si>
  <si>
    <t>Scottsdale</t>
  </si>
  <si>
    <t>Hawkins</t>
  </si>
  <si>
    <t>Cole</t>
  </si>
  <si>
    <t>Lewisville</t>
  </si>
  <si>
    <t>Edwards</t>
  </si>
  <si>
    <t>Little</t>
  </si>
  <si>
    <t>Fairfield</t>
  </si>
  <si>
    <t>Corpus Christi</t>
  </si>
  <si>
    <t>Nueces</t>
  </si>
  <si>
    <t>Matthews</t>
  </si>
  <si>
    <t>McDonald</t>
  </si>
  <si>
    <t>Reid</t>
  </si>
  <si>
    <t>Chapel Hill</t>
  </si>
  <si>
    <t>Orange</t>
  </si>
  <si>
    <t>Waters</t>
  </si>
  <si>
    <t>Daniel</t>
  </si>
  <si>
    <t>Duncan</t>
  </si>
  <si>
    <t>Jefferson</t>
  </si>
  <si>
    <t>Cooper</t>
  </si>
  <si>
    <t>Flores</t>
  </si>
  <si>
    <t>Royse City</t>
  </si>
  <si>
    <t>WI</t>
  </si>
  <si>
    <t>Myers</t>
  </si>
  <si>
    <t>Madison</t>
  </si>
  <si>
    <t>New Orleans</t>
  </si>
  <si>
    <t>Orleans</t>
  </si>
  <si>
    <t>Gregory</t>
  </si>
  <si>
    <t>Addison</t>
  </si>
  <si>
    <t>Casey</t>
  </si>
  <si>
    <t>Aguilar</t>
  </si>
  <si>
    <t>Perry</t>
  </si>
  <si>
    <t>Ryan</t>
  </si>
  <si>
    <t>Wolfe</t>
  </si>
  <si>
    <t>Palm Beach</t>
  </si>
  <si>
    <t>Stevens</t>
  </si>
  <si>
    <t>Clarke</t>
  </si>
  <si>
    <t>Miami-Dade</t>
  </si>
  <si>
    <t>Newman</t>
  </si>
  <si>
    <t>Saint Louis</t>
  </si>
  <si>
    <t>KS</t>
  </si>
  <si>
    <t>Fowler</t>
  </si>
  <si>
    <t>Douglas</t>
  </si>
  <si>
    <t>Walters</t>
  </si>
  <si>
    <t>Glendale</t>
  </si>
  <si>
    <t>Hidalgo</t>
  </si>
  <si>
    <t>HI</t>
  </si>
  <si>
    <t>Hudson</t>
  </si>
  <si>
    <t>Grapevine</t>
  </si>
  <si>
    <t>McCarthy</t>
  </si>
  <si>
    <t>Chambers</t>
  </si>
  <si>
    <t>Southlake</t>
  </si>
  <si>
    <t>McBride</t>
  </si>
  <si>
    <t>Nashville</t>
  </si>
  <si>
    <t>Davidson</t>
  </si>
  <si>
    <t>Memphis</t>
  </si>
  <si>
    <t>Shelby</t>
  </si>
  <si>
    <t>Armstrong</t>
  </si>
  <si>
    <t>Alexander</t>
  </si>
  <si>
    <t>Robertson</t>
  </si>
  <si>
    <t>CT</t>
  </si>
  <si>
    <t>Harmon</t>
  </si>
  <si>
    <t>Shawnee</t>
  </si>
  <si>
    <t>Birmingham</t>
  </si>
  <si>
    <t>AL</t>
  </si>
  <si>
    <t>Riley</t>
  </si>
  <si>
    <t>Owens</t>
  </si>
  <si>
    <t>Gonzalez</t>
  </si>
  <si>
    <t>Bishop</t>
  </si>
  <si>
    <t>Mitchell</t>
  </si>
  <si>
    <t>Stone</t>
  </si>
  <si>
    <t>Lake</t>
  </si>
  <si>
    <t>Euless</t>
  </si>
  <si>
    <t>Todd</t>
  </si>
  <si>
    <t>Richards</t>
  </si>
  <si>
    <t>Fort Smith</t>
  </si>
  <si>
    <t>Parker</t>
  </si>
  <si>
    <t>Oklahoma City</t>
  </si>
  <si>
    <t>Oklahoma</t>
  </si>
  <si>
    <t>Roy</t>
  </si>
  <si>
    <t>Bush</t>
  </si>
  <si>
    <t>Alvarez</t>
  </si>
  <si>
    <t>Hughes</t>
  </si>
  <si>
    <t>Simpson</t>
  </si>
  <si>
    <t>Darien</t>
  </si>
  <si>
    <t>Parks</t>
  </si>
  <si>
    <t>Chapman</t>
  </si>
  <si>
    <t>Wylie</t>
  </si>
  <si>
    <t>Neal</t>
  </si>
  <si>
    <t>Potter</t>
  </si>
  <si>
    <t>Dekalb</t>
  </si>
  <si>
    <t>Huntington Beach</t>
  </si>
  <si>
    <t>Horton</t>
  </si>
  <si>
    <t>Garcia</t>
  </si>
  <si>
    <t>Kay</t>
  </si>
  <si>
    <t>MA</t>
  </si>
  <si>
    <t>Suffolk</t>
  </si>
  <si>
    <t>Graham</t>
  </si>
  <si>
    <t>Johnston</t>
  </si>
  <si>
    <t>MI</t>
  </si>
  <si>
    <t>Overland Park</t>
  </si>
  <si>
    <t>Richmond</t>
  </si>
  <si>
    <t>Hayes</t>
  </si>
  <si>
    <t>Griffin</t>
  </si>
  <si>
    <t>Redmond</t>
  </si>
  <si>
    <t>Knight</t>
  </si>
  <si>
    <t>Chesterfield</t>
  </si>
  <si>
    <t>Bellaire</t>
  </si>
  <si>
    <t>Hoffman</t>
  </si>
  <si>
    <t>Missouri City</t>
  </si>
  <si>
    <t>Andrews</t>
  </si>
  <si>
    <t>Estrada</t>
  </si>
  <si>
    <t>Moss</t>
  </si>
  <si>
    <t>Forney</t>
  </si>
  <si>
    <t>Greenville</t>
  </si>
  <si>
    <t>Hardy</t>
  </si>
  <si>
    <t>NE</t>
  </si>
  <si>
    <t>Chester</t>
  </si>
  <si>
    <t>Frank</t>
  </si>
  <si>
    <t>Arapahoe</t>
  </si>
  <si>
    <t>Singleton</t>
  </si>
  <si>
    <t>Omaha</t>
  </si>
  <si>
    <t>Union</t>
  </si>
  <si>
    <t>Alvarado</t>
  </si>
  <si>
    <t>Rose</t>
  </si>
  <si>
    <t>Holland</t>
  </si>
  <si>
    <t>Henry</t>
  </si>
  <si>
    <t>Taipei</t>
  </si>
  <si>
    <t>Farmers Branch</t>
  </si>
  <si>
    <t>Lucas</t>
  </si>
  <si>
    <t>Holt</t>
  </si>
  <si>
    <t>Monterrey</t>
  </si>
  <si>
    <t>Higgins</t>
  </si>
  <si>
    <t>Murray</t>
  </si>
  <si>
    <t>Honolulu</t>
  </si>
  <si>
    <t>Doral</t>
  </si>
  <si>
    <t>Moreno</t>
  </si>
  <si>
    <t>Middlesex</t>
  </si>
  <si>
    <t>ID</t>
  </si>
  <si>
    <t>Cumming</t>
  </si>
  <si>
    <t>Forsyth</t>
  </si>
  <si>
    <t>Santiago</t>
  </si>
  <si>
    <t>Frankfurt 60598</t>
  </si>
  <si>
    <t>Becker</t>
  </si>
  <si>
    <t>San Pedro</t>
  </si>
  <si>
    <t>Ruiz</t>
  </si>
  <si>
    <t>New Castle</t>
  </si>
  <si>
    <t>Kane</t>
  </si>
  <si>
    <t>Pierce</t>
  </si>
  <si>
    <t>Rivera</t>
  </si>
  <si>
    <t>Marin</t>
  </si>
  <si>
    <t>Santa Cruz</t>
  </si>
  <si>
    <t>Diaz</t>
  </si>
  <si>
    <t>AE</t>
  </si>
  <si>
    <t>Atkins</t>
  </si>
  <si>
    <t>Dean</t>
  </si>
  <si>
    <t>Chatham</t>
  </si>
  <si>
    <t>Augusta</t>
  </si>
  <si>
    <t>Larson</t>
  </si>
  <si>
    <t>Jennings</t>
  </si>
  <si>
    <t>Belknap</t>
  </si>
  <si>
    <t>Walsh</t>
  </si>
  <si>
    <t>Dunn</t>
  </si>
  <si>
    <t>Boulder</t>
  </si>
  <si>
    <t>Marsh</t>
  </si>
  <si>
    <t>Richmond City</t>
  </si>
  <si>
    <t>Fort Myers</t>
  </si>
  <si>
    <t>Alpharetta</t>
  </si>
  <si>
    <t>Westford</t>
  </si>
  <si>
    <t>Erickson</t>
  </si>
  <si>
    <t>Bates</t>
  </si>
  <si>
    <t>Pearson</t>
  </si>
  <si>
    <t>Zimmerman</t>
  </si>
  <si>
    <t>Sutton</t>
  </si>
  <si>
    <t>Moran</t>
  </si>
  <si>
    <t>Willis</t>
  </si>
  <si>
    <t>Parsons</t>
  </si>
  <si>
    <t>North Sioux City</t>
  </si>
  <si>
    <t>SD</t>
  </si>
  <si>
    <t>Canton</t>
  </si>
  <si>
    <t>Lane</t>
  </si>
  <si>
    <t>Warren</t>
  </si>
  <si>
    <t>Fernandez</t>
  </si>
  <si>
    <t>Centennial</t>
  </si>
  <si>
    <t>Sharp</t>
  </si>
  <si>
    <t>Logan</t>
  </si>
  <si>
    <t>Edmond</t>
  </si>
  <si>
    <t>Stamford</t>
  </si>
  <si>
    <t>Mesa</t>
  </si>
  <si>
    <t>Van Zandt</t>
  </si>
  <si>
    <t>Banks</t>
  </si>
  <si>
    <t>Malibu</t>
  </si>
  <si>
    <t>Wimberley</t>
  </si>
  <si>
    <t>Cherokee</t>
  </si>
  <si>
    <t>Barber</t>
  </si>
  <si>
    <t>Chico</t>
  </si>
  <si>
    <t>Guzman</t>
  </si>
  <si>
    <t>Colon</t>
  </si>
  <si>
    <t>Kerr</t>
  </si>
  <si>
    <t>Henderson</t>
  </si>
  <si>
    <t>Townsend</t>
  </si>
  <si>
    <t>Delray Beach</t>
  </si>
  <si>
    <t>Englewood</t>
  </si>
  <si>
    <t>Mann</t>
  </si>
  <si>
    <t>La Marque</t>
  </si>
  <si>
    <t>Walton</t>
  </si>
  <si>
    <t>Simmons</t>
  </si>
  <si>
    <t>Newark</t>
  </si>
  <si>
    <t>Harrington</t>
  </si>
  <si>
    <t>Holloway</t>
  </si>
  <si>
    <t>Beck</t>
  </si>
  <si>
    <t>Garrett</t>
  </si>
  <si>
    <t>Longmont</t>
  </si>
  <si>
    <t>New Albany</t>
  </si>
  <si>
    <t>Argyle</t>
  </si>
  <si>
    <t>Burgess</t>
  </si>
  <si>
    <t>Cape Coral</t>
  </si>
  <si>
    <t>Kern</t>
  </si>
  <si>
    <t>Underwood</t>
  </si>
  <si>
    <t>Elliott</t>
  </si>
  <si>
    <t>Iredell</t>
  </si>
  <si>
    <t>Aspen</t>
  </si>
  <si>
    <t>Pitkin</t>
  </si>
  <si>
    <t>Reese</t>
  </si>
  <si>
    <t>Phoenixville</t>
  </si>
  <si>
    <t>Maldonado</t>
  </si>
  <si>
    <t>Mason</t>
  </si>
  <si>
    <t>DE</t>
  </si>
  <si>
    <t>Lakewood</t>
  </si>
  <si>
    <t>Schneider</t>
  </si>
  <si>
    <t>Tinker Afb</t>
  </si>
  <si>
    <t>Cannon</t>
  </si>
  <si>
    <t>Studio City</t>
  </si>
  <si>
    <t>Macomb</t>
  </si>
  <si>
    <t>Obrien</t>
  </si>
  <si>
    <t>Sparks</t>
  </si>
  <si>
    <t>McKenzie</t>
  </si>
  <si>
    <t>Blair</t>
  </si>
  <si>
    <t>Reeves</t>
  </si>
  <si>
    <t>Ball</t>
  </si>
  <si>
    <t>Roberson</t>
  </si>
  <si>
    <t>Allison</t>
  </si>
  <si>
    <t>Guerrero</t>
  </si>
  <si>
    <t>Wade</t>
  </si>
  <si>
    <t>Mack</t>
  </si>
  <si>
    <t>Jasper</t>
  </si>
  <si>
    <t>Morton</t>
  </si>
  <si>
    <t>Fuller</t>
  </si>
  <si>
    <t>Stanley</t>
  </si>
  <si>
    <t>Hines</t>
  </si>
  <si>
    <t>Woodstock</t>
  </si>
  <si>
    <t>Vaughn</t>
  </si>
  <si>
    <t>Baldwin</t>
  </si>
  <si>
    <t>Hodges</t>
  </si>
  <si>
    <t>Chevy Chase</t>
  </si>
  <si>
    <t>Floyd</t>
  </si>
  <si>
    <t>Conner</t>
  </si>
  <si>
    <t>Cummings</t>
  </si>
  <si>
    <t>Palatine</t>
  </si>
  <si>
    <t>Daphne</t>
  </si>
  <si>
    <t>Celina</t>
  </si>
  <si>
    <t>Massey</t>
  </si>
  <si>
    <t>Meredith</t>
  </si>
  <si>
    <t>Glover</t>
  </si>
  <si>
    <t>Osborne</t>
  </si>
  <si>
    <t>Greenwood Village</t>
  </si>
  <si>
    <t>Kerrville</t>
  </si>
  <si>
    <t>Summers</t>
  </si>
  <si>
    <t>Dennis</t>
  </si>
  <si>
    <t>Lambert</t>
  </si>
  <si>
    <t>Highland Park</t>
  </si>
  <si>
    <t>Park</t>
  </si>
  <si>
    <t>Christensen</t>
  </si>
  <si>
    <t>Ramsey</t>
  </si>
  <si>
    <t>Buffalo Grove</t>
  </si>
  <si>
    <t>Pittman</t>
  </si>
  <si>
    <t>Briggs</t>
  </si>
  <si>
    <t>French</t>
  </si>
  <si>
    <t>Byrd</t>
  </si>
  <si>
    <t>Barnett</t>
  </si>
  <si>
    <t>Timothy Coleman</t>
  </si>
  <si>
    <t>Coleman</t>
  </si>
  <si>
    <t>Newport Coast</t>
  </si>
  <si>
    <t>Deerfield</t>
  </si>
  <si>
    <t>Rolling Meadows</t>
  </si>
  <si>
    <t>Ponca City</t>
  </si>
  <si>
    <t>Strickland</t>
  </si>
  <si>
    <t>Adkins</t>
  </si>
  <si>
    <t>Tate</t>
  </si>
  <si>
    <t>Sandoval</t>
  </si>
  <si>
    <t>Butte</t>
  </si>
  <si>
    <t>Castle Rock</t>
  </si>
  <si>
    <t>Tomball</t>
  </si>
  <si>
    <t>Spring Branch</t>
  </si>
  <si>
    <t>Chesterbrook</t>
  </si>
  <si>
    <t>K2 - $5M to $7.5M/Suspected</t>
  </si>
  <si>
    <t>Miramar Beach</t>
  </si>
  <si>
    <t>Kenosha</t>
  </si>
  <si>
    <t>Francis</t>
  </si>
  <si>
    <t>Sausalito</t>
  </si>
  <si>
    <t>FPO</t>
  </si>
  <si>
    <t>Cortez</t>
  </si>
  <si>
    <t>Ramos</t>
  </si>
  <si>
    <t>Saint Clair Shores</t>
  </si>
  <si>
    <t>Wilkerson</t>
  </si>
  <si>
    <t>Como</t>
  </si>
  <si>
    <t>Wilkins</t>
  </si>
  <si>
    <t>McGee</t>
  </si>
  <si>
    <t>Moody</t>
  </si>
  <si>
    <t>Castillo</t>
  </si>
  <si>
    <t>Bellville</t>
  </si>
  <si>
    <t>Rios</t>
  </si>
  <si>
    <t>Ivy</t>
  </si>
  <si>
    <t>Stephen McCarthy</t>
  </si>
  <si>
    <t>Huff</t>
  </si>
  <si>
    <t>Richard Rogers</t>
  </si>
  <si>
    <t>Donna</t>
  </si>
  <si>
    <t>Jimenez</t>
  </si>
  <si>
    <t>Visalia</t>
  </si>
  <si>
    <t>Tulare</t>
  </si>
  <si>
    <t>Topeka</t>
  </si>
  <si>
    <t>Nogales</t>
  </si>
  <si>
    <t>Nunez</t>
  </si>
  <si>
    <t>Rexburg</t>
  </si>
  <si>
    <t>Padilla</t>
  </si>
  <si>
    <t>Lakebay</t>
  </si>
  <si>
    <t>South Elgin</t>
  </si>
  <si>
    <t>Bombay</t>
  </si>
  <si>
    <t>8-10200000</t>
  </si>
  <si>
    <t>8-10200001</t>
  </si>
  <si>
    <t>8-10200002</t>
  </si>
  <si>
    <t>8-10200004</t>
  </si>
  <si>
    <t>8-10200005</t>
  </si>
  <si>
    <t>8-10200015</t>
  </si>
  <si>
    <t>8-10200018</t>
  </si>
  <si>
    <t>8-10200027</t>
  </si>
  <si>
    <t>8-10200028</t>
  </si>
  <si>
    <t>8-10200029</t>
  </si>
  <si>
    <t>8-10200030</t>
  </si>
  <si>
    <t>8-10200033</t>
  </si>
  <si>
    <t>8-10200036</t>
  </si>
  <si>
    <t>8-10200037</t>
  </si>
  <si>
    <t>8-10200039</t>
  </si>
  <si>
    <t>8-10200044</t>
  </si>
  <si>
    <t>8-10200045</t>
  </si>
  <si>
    <t>8-10200046</t>
  </si>
  <si>
    <t>8-10200055</t>
  </si>
  <si>
    <t>8-10200059</t>
  </si>
  <si>
    <t>8-10200062</t>
  </si>
  <si>
    <t>8-10200110</t>
  </si>
  <si>
    <t>8-10200115</t>
  </si>
  <si>
    <t>8-10200116</t>
  </si>
  <si>
    <t>8-10200121</t>
  </si>
  <si>
    <t>8-10200122</t>
  </si>
  <si>
    <t>8-10200123</t>
  </si>
  <si>
    <t>8-10200148</t>
  </si>
  <si>
    <t>8-10200195</t>
  </si>
  <si>
    <t>8-10200196</t>
  </si>
  <si>
    <t>8-10200199</t>
  </si>
  <si>
    <t>8-10200202</t>
  </si>
  <si>
    <t>8-10200203</t>
  </si>
  <si>
    <t>8-10200204</t>
  </si>
  <si>
    <t>8-10200205</t>
  </si>
  <si>
    <t>8-10200212</t>
  </si>
  <si>
    <t>8-10200235</t>
  </si>
  <si>
    <t>8-10200237</t>
  </si>
  <si>
    <t>8-10200239</t>
  </si>
  <si>
    <t>8-10200240</t>
  </si>
  <si>
    <t>8-10200241</t>
  </si>
  <si>
    <t>8-10200245</t>
  </si>
  <si>
    <t>8-10200247</t>
  </si>
  <si>
    <t>8-10200248</t>
  </si>
  <si>
    <t>8-10200249</t>
  </si>
  <si>
    <t>8-10200250</t>
  </si>
  <si>
    <t>8-10200251</t>
  </si>
  <si>
    <t>8-10200253</t>
  </si>
  <si>
    <t>8-10200277</t>
  </si>
  <si>
    <t>8-10200290</t>
  </si>
  <si>
    <t>8-10200298</t>
  </si>
  <si>
    <t>8-10200299</t>
  </si>
  <si>
    <t>8-10200300</t>
  </si>
  <si>
    <t>8-10200306</t>
  </si>
  <si>
    <t>8-10200307</t>
  </si>
  <si>
    <t>8-10200309</t>
  </si>
  <si>
    <t>8-10200311</t>
  </si>
  <si>
    <t>8-10200313</t>
  </si>
  <si>
    <t>8-10200315</t>
  </si>
  <si>
    <t>8-10200316</t>
  </si>
  <si>
    <t>8-10200324</t>
  </si>
  <si>
    <t>8-10200332</t>
  </si>
  <si>
    <t>8-10200360</t>
  </si>
  <si>
    <t>8-10200361</t>
  </si>
  <si>
    <t>8-10200366</t>
  </si>
  <si>
    <t>8-10200378</t>
  </si>
  <si>
    <t>Pearl River</t>
  </si>
  <si>
    <t>Carriere</t>
  </si>
  <si>
    <t>Eagle Point</t>
  </si>
  <si>
    <t>Colusa</t>
  </si>
  <si>
    <t>Pleasant Prairie</t>
  </si>
  <si>
    <t>Cherryvale</t>
  </si>
  <si>
    <t>Bill Howell</t>
  </si>
  <si>
    <t>Jeffrey Turner</t>
  </si>
  <si>
    <t>Grenada</t>
  </si>
  <si>
    <t>Jeff Hughes</t>
  </si>
  <si>
    <t>Bryan Castillo</t>
  </si>
  <si>
    <t>Jason Garrett</t>
  </si>
  <si>
    <t>Amagansett</t>
  </si>
  <si>
    <t>Prospect Name</t>
  </si>
  <si>
    <t>Spouse Name</t>
  </si>
  <si>
    <t>PM Since</t>
  </si>
  <si>
    <t>Prospect Status</t>
  </si>
  <si>
    <t>Primary Constituency</t>
  </si>
  <si>
    <t>Primary Class Of</t>
  </si>
  <si>
    <t>Parent Status</t>
  </si>
  <si>
    <t>Rating Date</t>
  </si>
  <si>
    <t>Age Group</t>
  </si>
  <si>
    <t>Most Recent Visit</t>
  </si>
  <si>
    <t>Most Recent Recognized Gift Date</t>
  </si>
  <si>
    <t>Most Recent Recognized Gift</t>
  </si>
  <si>
    <t>Campaign Recognized Amount</t>
  </si>
  <si>
    <t>Lookup ID</t>
  </si>
  <si>
    <t>8-10200186</t>
  </si>
  <si>
    <t>8-10200120</t>
  </si>
  <si>
    <t>8-10200337</t>
  </si>
  <si>
    <t>8-10200294</t>
  </si>
  <si>
    <t>8-10200325</t>
  </si>
  <si>
    <t>8-10200272</t>
  </si>
  <si>
    <t>8-10200082</t>
  </si>
  <si>
    <t>8-10200191</t>
  </si>
  <si>
    <t>8-10200111</t>
  </si>
  <si>
    <t>8-10200297</t>
  </si>
  <si>
    <t>8-10200092</t>
  </si>
  <si>
    <t>8-10200182</t>
  </si>
  <si>
    <t>8-10200293</t>
  </si>
  <si>
    <t>8-10200312</t>
  </si>
  <si>
    <t>8-10200026</t>
  </si>
  <si>
    <t>8-10200291</t>
  </si>
  <si>
    <t>8-10200172</t>
  </si>
  <si>
    <t>8-10200155</t>
  </si>
  <si>
    <t>8-10200214</t>
  </si>
  <si>
    <t>8-10200335</t>
  </si>
  <si>
    <t>8-10200200</t>
  </si>
  <si>
    <t>8-10200171</t>
  </si>
  <si>
    <t>8-10200157</t>
  </si>
  <si>
    <t>8-10200139</t>
  </si>
  <si>
    <t>8-10200103</t>
  </si>
  <si>
    <t>8-10200187</t>
  </si>
  <si>
    <t>8-10200057</t>
  </si>
  <si>
    <t>8-10200136</t>
  </si>
  <si>
    <t>8-10200025</t>
  </si>
  <si>
    <t>8-10200364</t>
  </si>
  <si>
    <t>8-10200168</t>
  </si>
  <si>
    <t>8-10200371</t>
  </si>
  <si>
    <t>8-10200223</t>
  </si>
  <si>
    <t>8-10200188</t>
  </si>
  <si>
    <t>8-10200020</t>
  </si>
  <si>
    <t>8-10200006</t>
  </si>
  <si>
    <t>8-10200024</t>
  </si>
  <si>
    <t>8-10200190</t>
  </si>
  <si>
    <t>8-10200099</t>
  </si>
  <si>
    <t>8-10200288</t>
  </si>
  <si>
    <t>8-10200221</t>
  </si>
  <si>
    <t>8-10200143</t>
  </si>
  <si>
    <t>8-10200344</t>
  </si>
  <si>
    <t>8-10200285</t>
  </si>
  <si>
    <t>8-10200256</t>
  </si>
  <si>
    <t>8-10200224</t>
  </si>
  <si>
    <t>8-10200394</t>
  </si>
  <si>
    <t>8-10200376</t>
  </si>
  <si>
    <t>8-10200266</t>
  </si>
  <si>
    <t>8-10200064</t>
  </si>
  <si>
    <t>8-10200007</t>
  </si>
  <si>
    <t>8-10200151</t>
  </si>
  <si>
    <t>8-10200334</t>
  </si>
  <si>
    <t>8-10200054</t>
  </si>
  <si>
    <t>8-10200023</t>
  </si>
  <si>
    <t>8-10200389</t>
  </si>
  <si>
    <t>8-10200170</t>
  </si>
  <si>
    <t>8-10200010</t>
  </si>
  <si>
    <t>8-10200047</t>
  </si>
  <si>
    <t>8-10200318</t>
  </si>
  <si>
    <t>8-10200292</t>
  </si>
  <si>
    <t>8-10200105</t>
  </si>
  <si>
    <t>8-10200146</t>
  </si>
  <si>
    <t>8-10200084</t>
  </si>
  <si>
    <t>8-10200270</t>
  </si>
  <si>
    <t>8-10200217</t>
  </si>
  <si>
    <t>8-10200184</t>
  </si>
  <si>
    <t>8-10200098</t>
  </si>
  <si>
    <t>8-10200274</t>
  </si>
  <si>
    <t>8-10200383</t>
  </si>
  <si>
    <t>8-10200072</t>
  </si>
  <si>
    <t>8-10200145</t>
  </si>
  <si>
    <t>8-10200106</t>
  </si>
  <si>
    <t>8-10200259</t>
  </si>
  <si>
    <t>8-10200380</t>
  </si>
  <si>
    <t>8-10200283</t>
  </si>
  <si>
    <t>8-10200069</t>
  </si>
  <si>
    <t>8-10200129</t>
  </si>
  <si>
    <t>8-10200185</t>
  </si>
  <si>
    <t>8-10200081</t>
  </si>
  <si>
    <t>8-10200189</t>
  </si>
  <si>
    <t>8-10200086</t>
  </si>
  <si>
    <t>8-10200147</t>
  </si>
  <si>
    <t>8-10200207</t>
  </si>
  <si>
    <t>8-10200049</t>
  </si>
  <si>
    <t>8-10200296</t>
  </si>
  <si>
    <t>8-10200282</t>
  </si>
  <si>
    <t>8-10200400</t>
  </si>
  <si>
    <t>8-10200295</t>
  </si>
  <si>
    <t>8-10200130</t>
  </si>
  <si>
    <t>8-10200181</t>
  </si>
  <si>
    <t>8-10200108</t>
  </si>
  <si>
    <t>8-10200243</t>
  </si>
  <si>
    <t>8-10200050</t>
  </si>
  <si>
    <t>8-10200342</t>
  </si>
  <si>
    <t>8-10200022</t>
  </si>
  <si>
    <t>8-10200353</t>
  </si>
  <si>
    <t>8-10200152</t>
  </si>
  <si>
    <t>8-10200154</t>
  </si>
  <si>
    <t>8-10200216</t>
  </si>
  <si>
    <t>8-10200226</t>
  </si>
  <si>
    <t>8-10200356</t>
  </si>
  <si>
    <t>8-10200234</t>
  </si>
  <si>
    <t>8-10200381</t>
  </si>
  <si>
    <t>8-10200068</t>
  </si>
  <si>
    <t>8-10200053</t>
  </si>
  <si>
    <t>8-10200138</t>
  </si>
  <si>
    <t>8-10200382</t>
  </si>
  <si>
    <t>8-10200379</t>
  </si>
  <si>
    <t>8-10200097</t>
  </si>
  <si>
    <t>8-10200229</t>
  </si>
  <si>
    <t>8-10200169</t>
  </si>
  <si>
    <t>8-10200319</t>
  </si>
  <si>
    <t>8-10200317</t>
  </si>
  <si>
    <t>8-10200088</t>
  </si>
  <si>
    <t>8-10200067</t>
  </si>
  <si>
    <t>8-10200225</t>
  </si>
  <si>
    <t>8-10200261</t>
  </si>
  <si>
    <t>8-10200246</t>
  </si>
  <si>
    <t>8-10200269</t>
  </si>
  <si>
    <t>8-10200159</t>
  </si>
  <si>
    <t>8-10200058</t>
  </si>
  <si>
    <t>8-10200320</t>
  </si>
  <si>
    <t>8-10200131</t>
  </si>
  <si>
    <t>8-10200090</t>
  </si>
  <si>
    <t>8-10200012</t>
  </si>
  <si>
    <t>8-10200391</t>
  </si>
  <si>
    <t>8-10200100</t>
  </si>
  <si>
    <t>8-10200013</t>
  </si>
  <si>
    <t>8-10200021</t>
  </si>
  <si>
    <t>8-10200287</t>
  </si>
  <si>
    <t>8-10200093</t>
  </si>
  <si>
    <t>8-10200158</t>
  </si>
  <si>
    <t>8-10200095</t>
  </si>
  <si>
    <t>8-10200262</t>
  </si>
  <si>
    <t>8-10200346</t>
  </si>
  <si>
    <t>8-10200094</t>
  </si>
  <si>
    <t>8-10200213</t>
  </si>
  <si>
    <t>8-10200180</t>
  </si>
  <si>
    <t>8-10200273</t>
  </si>
  <si>
    <t>8-10200265</t>
  </si>
  <si>
    <t>8-10200338</t>
  </si>
  <si>
    <t>8-10200048</t>
  </si>
  <si>
    <t>8-10200314</t>
  </si>
  <si>
    <t>8-10200348</t>
  </si>
  <si>
    <t>8-10200177</t>
  </si>
  <si>
    <t>8-10200073</t>
  </si>
  <si>
    <t>8-10200009</t>
  </si>
  <si>
    <t>8-10200392</t>
  </si>
  <si>
    <t>8-10200254</t>
  </si>
  <si>
    <t>8-10200359</t>
  </si>
  <si>
    <t>Eula Beck</t>
  </si>
  <si>
    <t>Keith Watts</t>
  </si>
  <si>
    <t>Verna Padilla</t>
  </si>
  <si>
    <t>Katharine McGee</t>
  </si>
  <si>
    <t>Chester Jimenez</t>
  </si>
  <si>
    <t>Steven Dennis</t>
  </si>
  <si>
    <t>Jesus Nelson</t>
  </si>
  <si>
    <t>Rodney Anderson</t>
  </si>
  <si>
    <t>Hallie Bates</t>
  </si>
  <si>
    <t>Vera Dunn</t>
  </si>
  <si>
    <t>Alta Fowler</t>
  </si>
  <si>
    <t>Jeremiah Hines</t>
  </si>
  <si>
    <t>Garrett Campbell</t>
  </si>
  <si>
    <t>Bess Byrd</t>
  </si>
  <si>
    <t>Martin Logan</t>
  </si>
  <si>
    <t>Marian Ballard</t>
  </si>
  <si>
    <t>Beatrice Turner</t>
  </si>
  <si>
    <t>Lina Clarke</t>
  </si>
  <si>
    <t>Bertha Chapman</t>
  </si>
  <si>
    <t>Noah Chambers</t>
  </si>
  <si>
    <t>Sophia Gomez</t>
  </si>
  <si>
    <t>Bess Johnson</t>
  </si>
  <si>
    <t>Jerry Jennings</t>
  </si>
  <si>
    <t>Bertie Williamson</t>
  </si>
  <si>
    <t>Gregory Todd</t>
  </si>
  <si>
    <t>Jeanette Knight</t>
  </si>
  <si>
    <t>Jon Clarke</t>
  </si>
  <si>
    <t>Mable Adkins</t>
  </si>
  <si>
    <t>Ronnie Padilla</t>
  </si>
  <si>
    <t>Amy Reese</t>
  </si>
  <si>
    <t>Dominic McDonald</t>
  </si>
  <si>
    <t>Winifred Massey</t>
  </si>
  <si>
    <t>Frederick Garrett</t>
  </si>
  <si>
    <t>Alex King</t>
  </si>
  <si>
    <t>Andrew Cole</t>
  </si>
  <si>
    <t>Minerva Bryant</t>
  </si>
  <si>
    <t>Patrick Stevens</t>
  </si>
  <si>
    <t>Edith James</t>
  </si>
  <si>
    <t>Oscar Howell</t>
  </si>
  <si>
    <t>Sean Cook</t>
  </si>
  <si>
    <t>Howard Neal</t>
  </si>
  <si>
    <t>Donald Davis</t>
  </si>
  <si>
    <t>Alan Rios</t>
  </si>
  <si>
    <t>Justin Neal</t>
  </si>
  <si>
    <t>Nannie Roy</t>
  </si>
  <si>
    <t>Ethel Hoffman</t>
  </si>
  <si>
    <t>Lida Griffin</t>
  </si>
  <si>
    <t>Jordan Doyle</t>
  </si>
  <si>
    <t>Hallie Lawrence</t>
  </si>
  <si>
    <t>Lillie Palmer</t>
  </si>
  <si>
    <t>Mattie Graham</t>
  </si>
  <si>
    <t>Derek Spencer</t>
  </si>
  <si>
    <t>Danny Ramos</t>
  </si>
  <si>
    <t>Andre Mendoza</t>
  </si>
  <si>
    <t>Jonathan Ingram</t>
  </si>
  <si>
    <t>Cody Diaz</t>
  </si>
  <si>
    <t>Lillian Christensen</t>
  </si>
  <si>
    <t>Noah McKenzie</t>
  </si>
  <si>
    <t>Bess Walsh</t>
  </si>
  <si>
    <t>Brandon Simmons</t>
  </si>
  <si>
    <t>Lawrence Stanley</t>
  </si>
  <si>
    <t>Raymond Barnett</t>
  </si>
  <si>
    <t>Alta Colon</t>
  </si>
  <si>
    <t>Maurice Alvarado</t>
  </si>
  <si>
    <t>Miguel Atkins</t>
  </si>
  <si>
    <t>Augusta Duncan</t>
  </si>
  <si>
    <t>Nettie Glover</t>
  </si>
  <si>
    <t>Oscar Bush</t>
  </si>
  <si>
    <t>Jesus Lloyd</t>
  </si>
  <si>
    <t>Marvin Massey</t>
  </si>
  <si>
    <t>Eddie Jenkins</t>
  </si>
  <si>
    <t>Don Rios</t>
  </si>
  <si>
    <t>Roger Gregory</t>
  </si>
  <si>
    <t>Mike Perez</t>
  </si>
  <si>
    <t>Birdie Sparks</t>
  </si>
  <si>
    <t>Danny Ingram</t>
  </si>
  <si>
    <t>Anthony Thomas</t>
  </si>
  <si>
    <t>Stephen Wallace</t>
  </si>
  <si>
    <t>Manuel Walton</t>
  </si>
  <si>
    <t>Fred Andrews</t>
  </si>
  <si>
    <t>Phoebe Holloway</t>
  </si>
  <si>
    <t>Randy Logan</t>
  </si>
  <si>
    <t>Celia Estrada</t>
  </si>
  <si>
    <t>Rachel Ferguson</t>
  </si>
  <si>
    <t>Polly Moody</t>
  </si>
  <si>
    <t>Lily Cox</t>
  </si>
  <si>
    <t>Carrie Alvarez</t>
  </si>
  <si>
    <t>Billy Banks</t>
  </si>
  <si>
    <t>Matilda Lee</t>
  </si>
  <si>
    <t>Della Little</t>
  </si>
  <si>
    <t>Bettie Lambert</t>
  </si>
  <si>
    <t>Marion Huff</t>
  </si>
  <si>
    <t>Katie Hansen</t>
  </si>
  <si>
    <t>Charlotte Burgess</t>
  </si>
  <si>
    <t>Emily Flores</t>
  </si>
  <si>
    <t>Leonard Potter</t>
  </si>
  <si>
    <t>Kate Hawkins</t>
  </si>
  <si>
    <t>Etta Todd</t>
  </si>
  <si>
    <t>Isaac Higgins</t>
  </si>
  <si>
    <t>Nannie Coleman</t>
  </si>
  <si>
    <t>Etta Castillo</t>
  </si>
  <si>
    <t>Garrett Schneider</t>
  </si>
  <si>
    <t>Herbert Osborne</t>
  </si>
  <si>
    <t>Carolyn Walters</t>
  </si>
  <si>
    <t>Ronald Rose</t>
  </si>
  <si>
    <t>Mabelle Holt</t>
  </si>
  <si>
    <t>Bettie McBride</t>
  </si>
  <si>
    <t>Kenneth Peterson</t>
  </si>
  <si>
    <t>Lucinda Oliver</t>
  </si>
  <si>
    <t>Alta French</t>
  </si>
  <si>
    <t>Terry Ramsey</t>
  </si>
  <si>
    <t>Grace Underwood</t>
  </si>
  <si>
    <t>Sylvia Hopkins</t>
  </si>
  <si>
    <t>Sarah Reeves</t>
  </si>
  <si>
    <t>Lida Doyle</t>
  </si>
  <si>
    <t>Henry Cook</t>
  </si>
  <si>
    <t>Charlotte Elliott</t>
  </si>
  <si>
    <t>Frank Watson</t>
  </si>
  <si>
    <t>Henrietta Hines</t>
  </si>
  <si>
    <t>Johanna Edwards</t>
  </si>
  <si>
    <t>Shawn Jones</t>
  </si>
  <si>
    <t>Emilie Perry</t>
  </si>
  <si>
    <t>Terry Ryan</t>
  </si>
  <si>
    <t>Alexander Singleton</t>
  </si>
  <si>
    <t>Lilly Grant</t>
  </si>
  <si>
    <t>Isabelle Henderson</t>
  </si>
  <si>
    <t>Bradley Guerrero</t>
  </si>
  <si>
    <t>Lillie Guzman</t>
  </si>
  <si>
    <t>Derek Ball</t>
  </si>
  <si>
    <t>Ray Roy</t>
  </si>
  <si>
    <t>Vera Douglas</t>
  </si>
  <si>
    <t>Eula Stone</t>
  </si>
  <si>
    <t>Lena Hoffman</t>
  </si>
  <si>
    <t>Francis Wade</t>
  </si>
  <si>
    <t>Jorge Cunningham</t>
  </si>
  <si>
    <t>Nelle Walker</t>
  </si>
  <si>
    <t>Derek Walton</t>
  </si>
  <si>
    <t>Juan Reid</t>
  </si>
  <si>
    <t>Roger Briggs</t>
  </si>
  <si>
    <t>Cordelia Santiago</t>
  </si>
  <si>
    <t>Larry Mendoza</t>
  </si>
  <si>
    <t>Rose Carroll</t>
  </si>
  <si>
    <t>Jack Hudson</t>
  </si>
  <si>
    <t>Nathan Maldonado</t>
  </si>
  <si>
    <t>Edward Nelson</t>
  </si>
  <si>
    <t>Austin Bishop</t>
  </si>
  <si>
    <t>Sally Estrada</t>
  </si>
  <si>
    <t>Ralph Francis</t>
  </si>
  <si>
    <t>Mason Richards</t>
  </si>
  <si>
    <t>Rebecca Ruiz</t>
  </si>
  <si>
    <t>Josephine Blake</t>
  </si>
  <si>
    <t>Russell Johnston</t>
  </si>
  <si>
    <t>Theodore Fuller</t>
  </si>
  <si>
    <t>Billy Holland</t>
  </si>
  <si>
    <t>Sue Vaughn</t>
  </si>
  <si>
    <t>Hattie Moran</t>
  </si>
  <si>
    <t>Alan Zimmerman</t>
  </si>
  <si>
    <t>Flora Hardy</t>
  </si>
  <si>
    <t>Gertrude Castillo</t>
  </si>
  <si>
    <t>Austin Moreno</t>
  </si>
  <si>
    <t>Micheal Baldwin</t>
  </si>
  <si>
    <t>Dorothy Lane</t>
  </si>
  <si>
    <t>Myrtle Parsons</t>
  </si>
  <si>
    <t>Victor Lloyd</t>
  </si>
  <si>
    <t>Ola Roberson</t>
  </si>
  <si>
    <t>Viola Murray</t>
  </si>
  <si>
    <t>Andrew Becker</t>
  </si>
  <si>
    <t>Elijah Black</t>
  </si>
  <si>
    <t>Augusta Bates</t>
  </si>
  <si>
    <t>Olga Wallace</t>
  </si>
  <si>
    <t>Steven Wilkerson</t>
  </si>
  <si>
    <t>Logan Shaw</t>
  </si>
  <si>
    <t>Myrtle Armstrong</t>
  </si>
  <si>
    <t>Milton Frank</t>
  </si>
  <si>
    <t>Adelaide Christensen</t>
  </si>
  <si>
    <t>Ryan Jefferson</t>
  </si>
  <si>
    <t>Cynthia Bush</t>
  </si>
  <si>
    <t>Lelia McBride</t>
  </si>
  <si>
    <t>Chris Gibson</t>
  </si>
  <si>
    <t>Kathryn Cortez</t>
  </si>
  <si>
    <t>John Murphy</t>
  </si>
  <si>
    <t>Luis Obrien</t>
  </si>
  <si>
    <t>Effie Little</t>
  </si>
  <si>
    <t>Adelaide Gomez</t>
  </si>
  <si>
    <t>Aiden Henry</t>
  </si>
  <si>
    <t>Sean Alexander</t>
  </si>
  <si>
    <t>Sophie Wade</t>
  </si>
  <si>
    <t>Clarence Nelson</t>
  </si>
  <si>
    <t>Cornelia Miller</t>
  </si>
  <si>
    <t>Lucille Conner</t>
  </si>
  <si>
    <t>Brent Dean</t>
  </si>
  <si>
    <t>Rodney Lucas</t>
  </si>
  <si>
    <t>Gilbert Austin</t>
  </si>
  <si>
    <t>John Obrien</t>
  </si>
  <si>
    <t>Angel Pittman</t>
  </si>
  <si>
    <t>Derrick Moore</t>
  </si>
  <si>
    <t>Travis Ballard</t>
  </si>
  <si>
    <t>Edna Baldwin</t>
  </si>
  <si>
    <t>Louis Neal</t>
  </si>
  <si>
    <t>Eugene Harmon</t>
  </si>
  <si>
    <t>Alberta Mitchell</t>
  </si>
  <si>
    <t>Cornelia Robbins</t>
  </si>
  <si>
    <t>Olga Daniel</t>
  </si>
  <si>
    <t>Ollie Osborne</t>
  </si>
  <si>
    <t>Aiden Matthews</t>
  </si>
  <si>
    <t>Alma Rivera</t>
  </si>
  <si>
    <t>Dollie West</t>
  </si>
  <si>
    <t>Henry Strickland</t>
  </si>
  <si>
    <t>Lora Myers</t>
  </si>
  <si>
    <t>Lucy Horton</t>
  </si>
  <si>
    <t>Dale Watkins</t>
  </si>
  <si>
    <t>Irene Mack</t>
  </si>
  <si>
    <t>Troy Sutton</t>
  </si>
  <si>
    <t>Warren Carroll</t>
  </si>
  <si>
    <t>Dale Cox</t>
  </si>
  <si>
    <t>Mamie Byrd</t>
  </si>
  <si>
    <t>Cornelia Adkins</t>
  </si>
  <si>
    <t>John Castillo</t>
  </si>
  <si>
    <t>Rosa Morton</t>
  </si>
  <si>
    <t>Andrew Russell</t>
  </si>
  <si>
    <t>Bettie Bryant</t>
  </si>
  <si>
    <t>Agnes Steele</t>
  </si>
  <si>
    <t>Cora Watkins</t>
  </si>
  <si>
    <t>Augusta Mann</t>
  </si>
  <si>
    <t>Jay Wilkins</t>
  </si>
  <si>
    <t>Keith Barber</t>
  </si>
  <si>
    <t>Eddie Mitchell</t>
  </si>
  <si>
    <t>Polly Murray</t>
  </si>
  <si>
    <t>Jordan Garcia</t>
  </si>
  <si>
    <t>Bettie Gill</t>
  </si>
  <si>
    <t>Kenneth Cooper</t>
  </si>
  <si>
    <t>Steve Hodges</t>
  </si>
  <si>
    <t>Raymond Singleton</t>
  </si>
  <si>
    <t>Katherine Cook</t>
  </si>
  <si>
    <t>Sean Parks</t>
  </si>
  <si>
    <t>Garrett Franklin</t>
  </si>
  <si>
    <t>Mildred Tate</t>
  </si>
  <si>
    <t>Mitchell Wilkerson</t>
  </si>
  <si>
    <t>Blake Cannon</t>
  </si>
  <si>
    <t>Claudia Garrett</t>
  </si>
  <si>
    <t>Matilda Summers</t>
  </si>
  <si>
    <t>Rachel Larson</t>
  </si>
  <si>
    <t>Austin Newman</t>
  </si>
  <si>
    <t>Annie Schneider</t>
  </si>
  <si>
    <t>Hilda Burgess</t>
  </si>
  <si>
    <t>Bryan Sandoval</t>
  </si>
  <si>
    <t>Edward Garcia</t>
  </si>
  <si>
    <t>Eugenia Matthews</t>
  </si>
  <si>
    <t>Evelyn Dennis</t>
  </si>
  <si>
    <t>Millie Townsend</t>
  </si>
  <si>
    <t>Alma Andrews</t>
  </si>
  <si>
    <t>Steve Davis</t>
  </si>
  <si>
    <t>Isaiah Bishop</t>
  </si>
  <si>
    <t>Oscar McCarthy</t>
  </si>
  <si>
    <t>Fred Bell</t>
  </si>
  <si>
    <t>Walter Little</t>
  </si>
  <si>
    <t>Bradley Briggs</t>
  </si>
  <si>
    <t>Birdie James</t>
  </si>
  <si>
    <t>Elmer Harrington</t>
  </si>
  <si>
    <t>Joel Hayes</t>
  </si>
  <si>
    <t>Chad Lucas</t>
  </si>
  <si>
    <t>Willie McKenzie</t>
  </si>
  <si>
    <t>Virgie Wright</t>
  </si>
  <si>
    <t>Adeline Russell</t>
  </si>
  <si>
    <t>Duane Waters</t>
  </si>
  <si>
    <t>Lucas Bryant</t>
  </si>
  <si>
    <t>Virgie Massey</t>
  </si>
  <si>
    <t>Danny Mason</t>
  </si>
  <si>
    <t>Juan Marsh</t>
  </si>
  <si>
    <t>Johnny Alvarado</t>
  </si>
  <si>
    <t>Ola Erickson</t>
  </si>
  <si>
    <t>Eddie McKenzie</t>
  </si>
  <si>
    <t>Carolyn Wilkins</t>
  </si>
  <si>
    <t>Bertha McDonald</t>
  </si>
  <si>
    <t>Francis Gonzalez</t>
  </si>
  <si>
    <t>Logan Owens</t>
  </si>
  <si>
    <t>Marc Lane</t>
  </si>
  <si>
    <t>Phoebe Gonzales</t>
  </si>
  <si>
    <t>Harold Robertson</t>
  </si>
  <si>
    <t>Essie Hawkins</t>
  </si>
  <si>
    <t>Virginia Simpson</t>
  </si>
  <si>
    <t>Nancy Aguilar</t>
  </si>
  <si>
    <t>Leo Walters</t>
  </si>
  <si>
    <t>Glenn King</t>
  </si>
  <si>
    <t>Dustin Erickson</t>
  </si>
  <si>
    <t>Augusta Thompson</t>
  </si>
  <si>
    <t>Jerome Cummings</t>
  </si>
  <si>
    <t>Warren Underwood</t>
  </si>
  <si>
    <t>Vera Fernandez</t>
  </si>
  <si>
    <t>Margaret Casey</t>
  </si>
  <si>
    <t>Maude Allison</t>
  </si>
  <si>
    <t>Christina Moss</t>
  </si>
  <si>
    <t>Ethan Riley</t>
  </si>
  <si>
    <t>Edith Pearson</t>
  </si>
  <si>
    <t>Joshua Stevens</t>
  </si>
  <si>
    <t>Owen Lambert</t>
  </si>
  <si>
    <t>Cora Norris</t>
  </si>
  <si>
    <t>Phoebe Thomas</t>
  </si>
  <si>
    <t>Rose Curry</t>
  </si>
  <si>
    <t>Cecelia Ray</t>
  </si>
  <si>
    <t>Dora Hart</t>
  </si>
  <si>
    <t>Harriett Abbott</t>
  </si>
  <si>
    <t>Hannah Cook</t>
  </si>
  <si>
    <t>Jacob Howell</t>
  </si>
  <si>
    <t>Hattie Evans</t>
  </si>
  <si>
    <t>Mario Douglas</t>
  </si>
  <si>
    <t>Hulda Walsh</t>
  </si>
  <si>
    <t>Myra Richardson</t>
  </si>
  <si>
    <t>Norman Malone</t>
  </si>
  <si>
    <t>Stella Stevenson</t>
  </si>
  <si>
    <t>Lina Stephens</t>
  </si>
  <si>
    <t>Birdie Hammond</t>
  </si>
  <si>
    <t>Glen Roberson</t>
  </si>
  <si>
    <t>Clayton Parks</t>
  </si>
  <si>
    <t>Olga Byrd</t>
  </si>
  <si>
    <t>Carl Jacobs</t>
  </si>
  <si>
    <t>Birdie Stewart</t>
  </si>
  <si>
    <t>Bryan Gonzales</t>
  </si>
  <si>
    <t>Vincent King</t>
  </si>
  <si>
    <t>Mayme Knight</t>
  </si>
  <si>
    <t>Minerva McDaniel</t>
  </si>
  <si>
    <t>Effie McLaughlin</t>
  </si>
  <si>
    <t>Norman Keller</t>
  </si>
  <si>
    <t>Cory Holloway</t>
  </si>
  <si>
    <t>Clayton Kelley</t>
  </si>
  <si>
    <t>Edith Castillo</t>
  </si>
  <si>
    <t>Lena Chapman</t>
  </si>
  <si>
    <t>Marian Hoffman</t>
  </si>
  <si>
    <t>Gary Ramsey</t>
  </si>
  <si>
    <t>Jose Patton</t>
  </si>
  <si>
    <t>Nancy Flores</t>
  </si>
  <si>
    <t>Rhoda Medina</t>
  </si>
  <si>
    <t>Trevor Gregory</t>
  </si>
  <si>
    <t>Evelyn Larson</t>
  </si>
  <si>
    <t>Annie Gutierrez</t>
  </si>
  <si>
    <t>Landon Simon</t>
  </si>
  <si>
    <t>Derek Edwards</t>
  </si>
  <si>
    <t>Harriett Banks</t>
  </si>
  <si>
    <t>Clyde Brock</t>
  </si>
  <si>
    <t>Jeremy Reynolds</t>
  </si>
  <si>
    <t>Carlos Hunt</t>
  </si>
  <si>
    <t>Hulda Armstrong</t>
  </si>
  <si>
    <t>Nelle Clark</t>
  </si>
  <si>
    <t>Alvin Santos</t>
  </si>
  <si>
    <t>Hannah Hines</t>
  </si>
  <si>
    <t>Charlie Fuller</t>
  </si>
  <si>
    <t>Tillie Alvarado</t>
  </si>
  <si>
    <t>Adeline Wong</t>
  </si>
  <si>
    <t>Anthony Poole</t>
  </si>
  <si>
    <t>Brian Higgins</t>
  </si>
  <si>
    <t>Ronald Moran</t>
  </si>
  <si>
    <t>Ina Ball</t>
  </si>
  <si>
    <t>Olivia Campbell</t>
  </si>
  <si>
    <t>Francis Kelly</t>
  </si>
  <si>
    <t>Eleanor Curry</t>
  </si>
  <si>
    <t>Rebecca Wells</t>
  </si>
  <si>
    <t>Melvin Boone</t>
  </si>
  <si>
    <t>Lucille Reed</t>
  </si>
  <si>
    <t>Ricky Doyle</t>
  </si>
  <si>
    <t>Jay Sanders</t>
  </si>
  <si>
    <t>Howard Gutierrez</t>
  </si>
  <si>
    <t>Claudia Graves</t>
  </si>
  <si>
    <t>Harvey Tran</t>
  </si>
  <si>
    <t>Eula Barker</t>
  </si>
  <si>
    <t>Erik Edwards</t>
  </si>
  <si>
    <t>Current Parent</t>
  </si>
  <si>
    <t>Past Parent</t>
  </si>
  <si>
    <t>Not a Parent</t>
  </si>
  <si>
    <t>Campaign Recognition</t>
  </si>
  <si>
    <t>Range</t>
  </si>
  <si>
    <t>No Campaign Giving</t>
  </si>
  <si>
    <t>Less than $100</t>
  </si>
  <si>
    <t>$100 - $499</t>
  </si>
  <si>
    <t>$500 - $999</t>
  </si>
  <si>
    <t>$1,000 - $4,999</t>
  </si>
  <si>
    <t>$5,000+</t>
  </si>
  <si>
    <t>State</t>
  </si>
  <si>
    <t>vlookup</t>
  </si>
  <si>
    <t>countif</t>
  </si>
  <si>
    <t>Months Since Assignment</t>
  </si>
  <si>
    <t>Unit</t>
  </si>
  <si>
    <t>Major Gifts</t>
  </si>
  <si>
    <t>Leadership Gifts</t>
  </si>
  <si>
    <t>Gift Planning</t>
  </si>
  <si>
    <t>Annual Giving</t>
  </si>
  <si>
    <t>Athletics</t>
  </si>
  <si>
    <t>Campaign Recognition Range</t>
  </si>
  <si>
    <t>Assignments</t>
  </si>
  <si>
    <t>City, ST</t>
  </si>
  <si>
    <t>Months Assigned</t>
  </si>
  <si>
    <t>Years Since Last Gift</t>
  </si>
  <si>
    <t>Spouse Rating</t>
  </si>
  <si>
    <t>Rating Match?</t>
  </si>
  <si>
    <t>Reassign?</t>
  </si>
  <si>
    <t>Prospect Manager</t>
  </si>
  <si>
    <t>Prospect Manager Unit</t>
  </si>
  <si>
    <t>PM Unit</t>
  </si>
  <si>
    <t>Campaign Recognition Range Sort</t>
  </si>
  <si>
    <t>Note: formulas are turned on in this handout. You can hide them by clicking "Show Formulas" on the Data tab of the Ribbon.</t>
  </si>
  <si>
    <t>Sheet</t>
  </si>
  <si>
    <t>Description</t>
  </si>
  <si>
    <t>original</t>
  </si>
  <si>
    <t>navigate</t>
  </si>
  <si>
    <t>concatenate</t>
  </si>
  <si>
    <t>datedif</t>
  </si>
  <si>
    <t>if</t>
  </si>
  <si>
    <t>macro</t>
  </si>
  <si>
    <t>pivot</t>
  </si>
  <si>
    <t>mapping</t>
  </si>
  <si>
    <t>The original sample dataset that I created for this presentation.</t>
  </si>
  <si>
    <t>An unformatted copy of the "original" sheet.</t>
  </si>
  <si>
    <t>Defining a Prospect Manager unit and Campaign Recognition range.</t>
  </si>
  <si>
    <t>Count the number of prospects a Prospect Manager is assigned to.</t>
  </si>
  <si>
    <t>Combine two or more cells or combine cells with custom text.</t>
  </si>
  <si>
    <t>Calculate the length of time since a date.</t>
  </si>
  <si>
    <t>Check to see if ratings match or if a prospect has been assigned too long.</t>
  </si>
  <si>
    <t>An unformatted copy of the "original" sheet to create a custom macro from.</t>
  </si>
  <si>
    <t>A copy of the "original" sheet with subsequent additions from previous examples.</t>
  </si>
  <si>
    <t>Geographic data from "original" sheet to use in mapping example.</t>
  </si>
  <si>
    <t>Count of Lookup ID</t>
  </si>
  <si>
    <t>Row Labels</t>
  </si>
  <si>
    <t>(blank)</t>
  </si>
  <si>
    <t>Grand Total</t>
  </si>
  <si>
    <t>pivot table</t>
  </si>
  <si>
    <t>An example of pivot tables &amp; pivot charts using the data from the "pivot"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</si>
</sst>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4" fontId="18" fillId="33" borderId="10" xfId="0" applyNumberFormat="1" applyFont="1" applyFill="1" applyBorder="1" applyAlignment="1">
      <alignment vertical="center" wrapText="1"/>
    </xf>
    <xf numFmtId="14" fontId="18" fillId="0" borderId="0" xfId="0" applyNumberFormat="1" applyFont="1" applyAlignment="1">
      <alignment vertical="center"/>
    </xf>
    <xf numFmtId="44" fontId="18" fillId="33" borderId="10" xfId="0" applyNumberFormat="1" applyFont="1" applyFill="1" applyBorder="1" applyAlignment="1">
      <alignment vertical="center" wrapText="1"/>
    </xf>
    <xf numFmtId="44" fontId="18" fillId="0" borderId="10" xfId="0" applyNumberFormat="1" applyFont="1" applyBorder="1" applyAlignment="1">
      <alignment vertical="center"/>
    </xf>
    <xf numFmtId="44" fontId="18" fillId="0" borderId="0" xfId="0" applyNumberFormat="1" applyFont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0" fillId="0" borderId="0" xfId="0" quotePrefix="1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18" fillId="33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vertical="center"/>
    </xf>
    <xf numFmtId="0" fontId="18" fillId="33" borderId="10" xfId="0" applyNumberFormat="1" applyFont="1" applyFill="1" applyBorder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4" fontId="18" fillId="0" borderId="10" xfId="0" applyNumberFormat="1" applyFont="1" applyFill="1" applyBorder="1" applyAlignment="1">
      <alignment vertical="center"/>
    </xf>
    <xf numFmtId="44" fontId="18" fillId="0" borderId="1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14" fontId="18" fillId="0" borderId="0" xfId="0" applyNumberFormat="1" applyFont="1" applyFill="1" applyAlignment="1">
      <alignment vertical="center"/>
    </xf>
    <xf numFmtId="44" fontId="18" fillId="0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8" fillId="0" borderId="0" xfId="0" quotePrefix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Presentation Handout.xlsx]pivot table!PivotTable1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Portfolio Sizes</a:t>
            </a:r>
            <a:r>
              <a:rPr lang="en-US" baseline="0"/>
              <a:t> by Unit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'pivot table'!$A$4:$A$21</c:f>
              <c:multiLvlStrCache>
                <c:ptCount val="11"/>
                <c:lvl>
                  <c:pt idx="0">
                    <c:v>Sharp</c:v>
                  </c:pt>
                  <c:pt idx="1">
                    <c:v>Simmons</c:v>
                  </c:pt>
                  <c:pt idx="2">
                    <c:v>Wolfe</c:v>
                  </c:pt>
                  <c:pt idx="3">
                    <c:v>Davis</c:v>
                  </c:pt>
                  <c:pt idx="4">
                    <c:v>Clark</c:v>
                  </c:pt>
                  <c:pt idx="5">
                    <c:v>Reid</c:v>
                  </c:pt>
                  <c:pt idx="6">
                    <c:v>Baker</c:v>
                  </c:pt>
                  <c:pt idx="7">
                    <c:v>Holloway</c:v>
                  </c:pt>
                  <c:pt idx="8">
                    <c:v>Nunez</c:v>
                  </c:pt>
                  <c:pt idx="9">
                    <c:v>Washington</c:v>
                  </c:pt>
                  <c:pt idx="10">
                    <c:v>(blank)</c:v>
                  </c:pt>
                </c:lvl>
                <c:lvl>
                  <c:pt idx="0">
                    <c:v>Annual Giving</c:v>
                  </c:pt>
                  <c:pt idx="1">
                    <c:v>Athletics</c:v>
                  </c:pt>
                  <c:pt idx="3">
                    <c:v>Gift Planning</c:v>
                  </c:pt>
                  <c:pt idx="4">
                    <c:v>Leadership Gifts</c:v>
                  </c:pt>
                  <c:pt idx="6">
                    <c:v>Major Gifts</c:v>
                  </c:pt>
                  <c:pt idx="10">
                    <c:v>(blank)</c:v>
                  </c:pt>
                </c:lvl>
              </c:multiLvlStrCache>
            </c:multiLvlStrRef>
          </c:cat>
          <c:val>
            <c:numRef>
              <c:f>'pivot table'!$B$4:$B$21</c:f>
              <c:numCache>
                <c:formatCode>General</c:formatCode>
                <c:ptCount val="11"/>
                <c:pt idx="0">
                  <c:v>13</c:v>
                </c:pt>
                <c:pt idx="1">
                  <c:v>15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36</c:v>
                </c:pt>
                <c:pt idx="6">
                  <c:v>28</c:v>
                </c:pt>
                <c:pt idx="7">
                  <c:v>28</c:v>
                </c:pt>
                <c:pt idx="8">
                  <c:v>33</c:v>
                </c:pt>
                <c:pt idx="9">
                  <c:v>32</c:v>
                </c:pt>
                <c:pt idx="1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0-496D-960B-BC4A45F02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250096"/>
        <c:axId val="283217792"/>
      </c:barChart>
      <c:catAx>
        <c:axId val="2492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217792"/>
        <c:crosses val="autoZero"/>
        <c:auto val="1"/>
        <c:lblAlgn val="ctr"/>
        <c:lblOffset val="100"/>
        <c:noMultiLvlLbl val="0"/>
      </c:catAx>
      <c:valAx>
        <c:axId val="28321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2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242886</xdr:colOff>
      <xdr:row>1</xdr:row>
      <xdr:rowOff>161925</xdr:rowOff>
    </xdr:from>
    <xdr:to>
      <xdr:col>11</xdr:col>
      <xdr:colOff>400049</xdr:colOff>
      <xdr:row>16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it" refreshedDate="43052.428876041668" createdVersion="6" refreshedVersion="6" minRefreshableVersion="3" recordCount="300">
  <cacheSource type="worksheet">
    <worksheetSource ref="A1:Y301" sheet="pivot"/>
  </cacheSource>
  <cacheFields count="25">
    <cacheField name="Prospect Name" numFmtId="0">
      <sharedItems/>
    </cacheField>
    <cacheField name="Lookup ID" numFmtId="0">
      <sharedItems/>
    </cacheField>
    <cacheField name="Spouse Name" numFmtId="0">
      <sharedItems containsBlank="1"/>
    </cacheField>
    <cacheField name="PM" numFmtId="0">
      <sharedItems containsBlank="1" count="11">
        <s v="Washington"/>
        <s v="Simmons"/>
        <s v="Nunez"/>
        <s v="Baker"/>
        <s v="Sharp"/>
        <s v="Holloway"/>
        <m/>
        <s v="Reid"/>
        <s v="Clark"/>
        <s v="Wolfe"/>
        <s v="Davis"/>
      </sharedItems>
    </cacheField>
    <cacheField name="PM Unit" numFmtId="0">
      <sharedItems containsBlank="1" count="6">
        <s v="Major Gifts"/>
        <s v="Athletics"/>
        <s v="Annual Giving"/>
        <m/>
        <s v="Leadership Gifts"/>
        <s v="Gift Planning"/>
      </sharedItems>
    </cacheField>
    <cacheField name="PM Since" numFmtId="14">
      <sharedItems containsNonDate="0" containsDate="1" containsString="0" containsBlank="1" minDate="2010-12-31T00:00:00" maxDate="2017-06-02T00:00:00"/>
    </cacheField>
    <cacheField name="Months Since Assignment" numFmtId="0">
      <sharedItems containsString="0" containsBlank="1" containsNumber="1" containsInteger="1" minValue="5" maxValue="82"/>
    </cacheField>
    <cacheField name="Prospect Status" numFmtId="0">
      <sharedItems containsBlank="1"/>
    </cacheField>
    <cacheField name="Primary Constituency" numFmtId="0">
      <sharedItems/>
    </cacheField>
    <cacheField name="Primary Class Of" numFmtId="0">
      <sharedItems containsString="0" containsBlank="1" containsNumber="1" containsInteger="1" minValue="1926" maxValue="2017"/>
    </cacheField>
    <cacheField name="Parent Status" numFmtId="0">
      <sharedItems/>
    </cacheField>
    <cacheField name="Rating" numFmtId="0">
      <sharedItems/>
    </cacheField>
    <cacheField name="Rating Date" numFmtId="0">
      <sharedItems containsNonDate="0" containsDate="1" containsString="0" containsBlank="1" minDate="2007-03-03T00:00:00" maxDate="2015-12-23T00:00:00"/>
    </cacheField>
    <cacheField name="Age Group" numFmtId="0">
      <sharedItems/>
    </cacheField>
    <cacheField name="Most Recent Visit" numFmtId="0">
      <sharedItems containsNonDate="0" containsDate="1" containsString="0" containsBlank="1" minDate="1997-09-09T00:00:00" maxDate="2015-10-23T00:00:00"/>
    </cacheField>
    <cacheField name="Most Recent Recognized Gift Date" numFmtId="0">
      <sharedItems containsNonDate="0" containsDate="1" containsString="0" containsBlank="1" minDate="1980-12-30T00:00:00" maxDate="2017-09-06T00:00:00"/>
    </cacheField>
    <cacheField name="Most Recent Recognized Gift" numFmtId="44">
      <sharedItems containsSemiMixedTypes="0" containsString="0" containsNumber="1" minValue="0" maxValue="2500"/>
    </cacheField>
    <cacheField name="Campaign Recognized Amount" numFmtId="44">
      <sharedItems containsSemiMixedTypes="0" containsString="0" containsNumber="1" minValue="42.62" maxValue="9957.8799999999992"/>
    </cacheField>
    <cacheField name="Campaign Recognition Range" numFmtId="44">
      <sharedItems/>
    </cacheField>
    <cacheField name="Campaign Recognition Range Sort" numFmtId="0">
      <sharedItems containsSemiMixedTypes="0" containsString="0" containsNumber="1" containsInteger="1" minValue="2" maxValue="6"/>
    </cacheField>
    <cacheField name="City" numFmtId="0">
      <sharedItems containsBlank="1"/>
    </cacheField>
    <cacheField name="State" numFmtId="0">
      <sharedItems containsBlank="1"/>
    </cacheField>
    <cacheField name="County" numFmtId="0">
      <sharedItems containsBlank="1"/>
    </cacheField>
    <cacheField name="Country" numFmtId="0">
      <sharedItems containsBlank="1"/>
    </cacheField>
    <cacheField name="Las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s v="Mable Adkins"/>
    <s v="8-10200138"/>
    <m/>
    <x v="0"/>
    <x v="0"/>
    <d v="2011-05-01T00:00:00"/>
    <n v="78"/>
    <m/>
    <s v="Alumni"/>
    <n v="1965"/>
    <s v="Past Parent"/>
    <s v="O1 - $250,000 to $499,999/Qual"/>
    <d v="2014-03-03T00:00:00"/>
    <s v="Over 65"/>
    <d v="2005-06-07T00:00:00"/>
    <d v="2016-11-23T00:00:00"/>
    <n v="1000"/>
    <n v="1717.26"/>
    <s v="$1,000 - $4,999"/>
    <n v="5"/>
    <s v="Dallas"/>
    <s v="TX"/>
    <s v="Dallas"/>
    <s v="United States"/>
    <s v="Adkins"/>
  </r>
  <r>
    <s v="Cornelia Adkins"/>
    <s v="8-10200053"/>
    <m/>
    <x v="1"/>
    <x v="1"/>
    <d v="2014-10-31T00:00:00"/>
    <n v="36"/>
    <m/>
    <s v="Parent"/>
    <m/>
    <s v="Current Parent"/>
    <s v="Not Rated"/>
    <m/>
    <s v="Under 45"/>
    <m/>
    <m/>
    <n v="0"/>
    <n v="1436.41"/>
    <s v="$1,000 - $4,999"/>
    <n v="5"/>
    <s v="Plano"/>
    <s v="TX"/>
    <s v="Collin"/>
    <s v="United States"/>
    <s v="Adkins"/>
  </r>
  <r>
    <s v="Nancy Aguilar"/>
    <s v="8-10200204"/>
    <m/>
    <x v="0"/>
    <x v="0"/>
    <d v="2015-01-01T00:00:00"/>
    <n v="34"/>
    <m/>
    <s v="Friend"/>
    <m/>
    <s v="Past Parent"/>
    <s v="Not Rated"/>
    <m/>
    <s v="Between 45 and 65"/>
    <m/>
    <m/>
    <n v="0"/>
    <n v="5990.12"/>
    <s v="$5,000+"/>
    <n v="6"/>
    <s v="Garland"/>
    <s v="TX"/>
    <s v="Dallas"/>
    <s v="United States"/>
    <s v="Aguilar"/>
  </r>
  <r>
    <s v="Sean Alexander"/>
    <s v="8-10200047"/>
    <s v="Carl Jacobs"/>
    <x v="2"/>
    <x v="0"/>
    <d v="2014-10-31T00:00:00"/>
    <n v="36"/>
    <m/>
    <s v="Friend"/>
    <n v="1986"/>
    <s v="Current Parent"/>
    <s v="Not Rated"/>
    <m/>
    <s v="Between 45 and 65"/>
    <m/>
    <d v="1989-01-18T00:00:00"/>
    <n v="200"/>
    <n v="1471.11"/>
    <s v="$1,000 - $4,999"/>
    <n v="5"/>
    <s v="Longmont"/>
    <s v="CO"/>
    <s v="Boulder"/>
    <s v="United States"/>
    <s v="Alexander"/>
  </r>
  <r>
    <s v="Maude Allison"/>
    <s v="8-10200200"/>
    <m/>
    <x v="3"/>
    <x v="0"/>
    <d v="2016-05-31T00:00:00"/>
    <n v="17"/>
    <m/>
    <s v="Friend"/>
    <n v="2005"/>
    <s v="Current Parent"/>
    <s v="Not Rated"/>
    <m/>
    <s v="Under 45"/>
    <d v="2008-07-29T00:00:00"/>
    <d v="2016-05-31T00:00:00"/>
    <n v="100"/>
    <n v="9753.7900000000009"/>
    <s v="$5,000+"/>
    <n v="6"/>
    <s v="Phoenixville"/>
    <s v="PA"/>
    <s v="Montgomery"/>
    <s v="United States"/>
    <s v="Allison"/>
  </r>
  <r>
    <s v="Johnny Alvarado"/>
    <s v="8-10200152"/>
    <s v="Jacob Howell"/>
    <x v="4"/>
    <x v="2"/>
    <d v="2015-01-01T00:00:00"/>
    <n v="34"/>
    <m/>
    <s v="Alumni"/>
    <n v="1953"/>
    <s v="Not a Parent"/>
    <s v="Not Rated"/>
    <m/>
    <s v="Over 65"/>
    <m/>
    <d v="2006-11-30T00:00:00"/>
    <n v="50"/>
    <n v="4760.7"/>
    <s v="$1,000 - $4,999"/>
    <n v="5"/>
    <s v="Wimberley"/>
    <s v="TX"/>
    <s v="Hays"/>
    <s v="United States"/>
    <s v="Alvarado"/>
  </r>
  <r>
    <s v="Maurice Alvarado"/>
    <s v="8-10200025"/>
    <s v="Eleanor Curry"/>
    <x v="0"/>
    <x v="0"/>
    <d v="2014-10-31T00:00:00"/>
    <n v="36"/>
    <m/>
    <s v="Friend"/>
    <n v="1999"/>
    <s v="Past Parent"/>
    <s v="Not Rated"/>
    <m/>
    <s v="Between 45 and 65"/>
    <m/>
    <m/>
    <n v="0"/>
    <n v="5382.46"/>
    <s v="$5,000+"/>
    <n v="6"/>
    <s v="Plano"/>
    <s v="TX"/>
    <s v="Collin"/>
    <s v="United States"/>
    <s v="Alvarado"/>
  </r>
  <r>
    <s v="Carrie Alvarez"/>
    <s v="8-10200266"/>
    <m/>
    <x v="5"/>
    <x v="0"/>
    <d v="2017-02-14T00:00:00"/>
    <n v="8"/>
    <m/>
    <s v="Parent"/>
    <m/>
    <s v="Current Parent"/>
    <s v="Not Rated"/>
    <m/>
    <s v="Between 45 and 65"/>
    <m/>
    <m/>
    <n v="0"/>
    <n v="5966.92"/>
    <s v="$5,000+"/>
    <n v="6"/>
    <s v="Grapevine"/>
    <s v="TX"/>
    <s v="Tarrant"/>
    <s v="United States"/>
    <s v="Alvarez"/>
  </r>
  <r>
    <s v="Rodney Anderson"/>
    <s v="8-10200337"/>
    <s v="Ronald Moran"/>
    <x v="3"/>
    <x v="0"/>
    <d v="2016-12-15T00:00:00"/>
    <n v="10"/>
    <m/>
    <s v="Parent"/>
    <n v="1984"/>
    <s v="Past Parent"/>
    <s v="Not Rated"/>
    <m/>
    <s v="Between 45 and 65"/>
    <m/>
    <d v="2008-12-17T00:00:00"/>
    <n v="50"/>
    <n v="4918.33"/>
    <s v="$1,000 - $4,999"/>
    <n v="5"/>
    <s v="Scottsdale"/>
    <s v="AZ"/>
    <s v="Maricopa"/>
    <s v="United States"/>
    <s v="Anderson"/>
  </r>
  <r>
    <s v="Alma Andrews"/>
    <s v="8-10200143"/>
    <m/>
    <x v="6"/>
    <x v="3"/>
    <m/>
    <m/>
    <m/>
    <s v="Alumni"/>
    <n v="1983"/>
    <s v="Not a Parent"/>
    <s v="Not Rated"/>
    <m/>
    <s v="Between 45 and 65"/>
    <m/>
    <d v="1986-02-24T00:00:00"/>
    <n v="20"/>
    <n v="4457.29"/>
    <s v="$1,000 - $4,999"/>
    <n v="5"/>
    <s v="New Braunfels"/>
    <s v="TX"/>
    <s v="Comal"/>
    <s v="United States"/>
    <s v="Andrews"/>
  </r>
  <r>
    <s v="Fred Andrews"/>
    <s v="8-10200199"/>
    <m/>
    <x v="0"/>
    <x v="0"/>
    <d v="2017-06-01T00:00:00"/>
    <n v="5"/>
    <m/>
    <s v="Parent"/>
    <m/>
    <s v="Past Parent"/>
    <s v="Not Rated"/>
    <m/>
    <s v="Under 45"/>
    <m/>
    <m/>
    <n v="0"/>
    <n v="4002.96"/>
    <s v="$1,000 - $4,999"/>
    <n v="5"/>
    <s v="Carrollton"/>
    <s v="TX"/>
    <s v="Denton"/>
    <s v="United States"/>
    <s v="Andrews"/>
  </r>
  <r>
    <s v="Myrtle Armstrong"/>
    <s v="8-10200338"/>
    <m/>
    <x v="6"/>
    <x v="3"/>
    <m/>
    <m/>
    <m/>
    <s v="Alumni"/>
    <n v="2017"/>
    <s v="Not a Parent"/>
    <s v="Not Rated"/>
    <m/>
    <s v="Under 45"/>
    <m/>
    <m/>
    <n v="0"/>
    <n v="5134.16"/>
    <s v="$5,000+"/>
    <n v="6"/>
    <s v="Dallas"/>
    <s v="TX"/>
    <s v="Dallas"/>
    <s v="United States"/>
    <s v="Armstrong"/>
  </r>
  <r>
    <s v="Miguel Atkins"/>
    <s v="8-10200297"/>
    <m/>
    <x v="3"/>
    <x v="0"/>
    <d v="2012-09-01T00:00:00"/>
    <n v="62"/>
    <m/>
    <s v="Parent"/>
    <m/>
    <s v="Current Parent"/>
    <s v="Not Rated"/>
    <m/>
    <s v="Under 45"/>
    <d v="2010-04-21T00:00:00"/>
    <m/>
    <n v="0"/>
    <n v="6087.68"/>
    <s v="$5,000+"/>
    <n v="6"/>
    <s v="Houston"/>
    <s v="TX"/>
    <s v="Harris"/>
    <s v="United States"/>
    <s v="Atkins"/>
  </r>
  <r>
    <s v="Gilbert Austin"/>
    <s v="8-10200366"/>
    <m/>
    <x v="7"/>
    <x v="4"/>
    <d v="2010-12-31T00:00:00"/>
    <n v="82"/>
    <m/>
    <s v="Alumni"/>
    <n v="1974"/>
    <s v="Past Parent"/>
    <s v="Not Rated"/>
    <m/>
    <s v="No Age"/>
    <m/>
    <m/>
    <n v="0"/>
    <n v="5043.25"/>
    <s v="$5,000+"/>
    <n v="6"/>
    <s v="Donna"/>
    <s v="TX"/>
    <s v="Hidalgo"/>
    <s v="United States"/>
    <s v="Austin"/>
  </r>
  <r>
    <s v="Edna Baldwin"/>
    <s v="8-10200287"/>
    <s v="Claudia Graves"/>
    <x v="6"/>
    <x v="3"/>
    <m/>
    <m/>
    <m/>
    <s v="Alumni"/>
    <n v="1982"/>
    <s v="Not a Parent"/>
    <s v="R2 - $25,000 to $49,999/Suspec"/>
    <d v="2007-12-20T00:00:00"/>
    <s v="Between 45 and 65"/>
    <m/>
    <d v="2000-08-03T00:00:00"/>
    <n v="168.76"/>
    <n v="2768.21"/>
    <s v="$1,000 - $4,999"/>
    <n v="5"/>
    <s v="Richmond"/>
    <s v="VA"/>
    <s v="Richmond City"/>
    <s v="United States"/>
    <s v="Baldwin"/>
  </r>
  <r>
    <s v="Micheal Baldwin"/>
    <s v="8-10200106"/>
    <m/>
    <x v="2"/>
    <x v="0"/>
    <d v="2016-05-31T00:00:00"/>
    <n v="17"/>
    <m/>
    <s v="Friend"/>
    <n v="1973"/>
    <s v="Past Parent"/>
    <s v="Not Rated"/>
    <m/>
    <s v="Over 65"/>
    <m/>
    <m/>
    <n v="0"/>
    <n v="5305.04"/>
    <s v="$5,000+"/>
    <n v="6"/>
    <s v="Memphis"/>
    <s v="TN"/>
    <s v="Shelby"/>
    <s v="United States"/>
    <s v="Baldwin"/>
  </r>
  <r>
    <s v="Derek Ball"/>
    <s v="8-10200007"/>
    <m/>
    <x v="5"/>
    <x v="0"/>
    <d v="2014-10-31T00:00:00"/>
    <n v="36"/>
    <m/>
    <s v="Friend"/>
    <n v="2005"/>
    <s v="Past Parent"/>
    <s v="Not Rated"/>
    <m/>
    <s v="Under 45"/>
    <m/>
    <d v="2003-03-07T00:00:00"/>
    <n v="12.5"/>
    <n v="853.52"/>
    <s v="$500 - $999"/>
    <n v="4"/>
    <s v="Arlington"/>
    <s v="TX"/>
    <s v="Tarrant"/>
    <s v="United States"/>
    <s v="Ball"/>
  </r>
  <r>
    <s v="Travis Ballard"/>
    <s v="8-10200130"/>
    <m/>
    <x v="7"/>
    <x v="4"/>
    <d v="2017-02-14T00:00:00"/>
    <n v="8"/>
    <m/>
    <s v="Friend"/>
    <n v="1991"/>
    <s v="Current Parent"/>
    <s v="Not Rated"/>
    <m/>
    <s v="Between 45 and 65"/>
    <m/>
    <d v="1991-09-27T00:00:00"/>
    <n v="50"/>
    <n v="71.75"/>
    <s v="Less than $100"/>
    <n v="2"/>
    <s v="Daphne"/>
    <s v="AL"/>
    <s v="Baldwin"/>
    <s v="United States"/>
    <s v="Ballard"/>
  </r>
  <r>
    <s v="Marian Ballard"/>
    <s v="8-10200055"/>
    <s v="Richard Rogers"/>
    <x v="7"/>
    <x v="4"/>
    <d v="2017-02-14T00:00:00"/>
    <n v="8"/>
    <m/>
    <s v="Friend"/>
    <n v="1992"/>
    <s v="Current Parent"/>
    <s v="Not Rated"/>
    <m/>
    <s v="Over 65"/>
    <m/>
    <d v="2009-11-05T00:00:00"/>
    <n v="50"/>
    <n v="846.31"/>
    <s v="$500 - $999"/>
    <n v="4"/>
    <s v="Kansas City"/>
    <s v="MO"/>
    <s v="Jackson"/>
    <s v="United States"/>
    <s v="Ballard"/>
  </r>
  <r>
    <s v="Billy Banks"/>
    <s v="8-10200123"/>
    <m/>
    <x v="0"/>
    <x v="0"/>
    <d v="2017-06-01T00:00:00"/>
    <n v="5"/>
    <m/>
    <s v="Friend"/>
    <m/>
    <s v="Past Parent"/>
    <s v="Q2 - $50,000 to $99,999/Suspec"/>
    <d v="2007-12-20T00:00:00"/>
    <s v="Over 65"/>
    <m/>
    <m/>
    <n v="0"/>
    <n v="8193.1299999999992"/>
    <s v="$5,000+"/>
    <n v="6"/>
    <s v="Stamford"/>
    <s v="CT"/>
    <s v="Fairfield"/>
    <s v="United States"/>
    <s v="Banks"/>
  </r>
  <r>
    <s v="Keith Barber"/>
    <s v="8-10200332"/>
    <m/>
    <x v="7"/>
    <x v="4"/>
    <d v="2017-06-01T00:00:00"/>
    <n v="5"/>
    <m/>
    <s v="Alumni"/>
    <n v="2008"/>
    <s v="Not a Parent"/>
    <s v="Not Rated"/>
    <m/>
    <s v="Under 45"/>
    <m/>
    <m/>
    <n v="0"/>
    <n v="4008.43"/>
    <s v="$1,000 - $4,999"/>
    <n v="5"/>
    <s v="Dallas"/>
    <s v="TX"/>
    <s v="Dallas"/>
    <s v="United States"/>
    <s v="Barber"/>
  </r>
  <r>
    <s v="Raymond Barnett"/>
    <s v="8-10200207"/>
    <s v="Harvey Tran"/>
    <x v="7"/>
    <x v="4"/>
    <d v="2013-07-04T00:00:00"/>
    <n v="52"/>
    <m/>
    <s v="Parent"/>
    <n v="1990"/>
    <s v="Past Parent"/>
    <s v="S2 - $10,000 to $24,999/Suspec"/>
    <d v="2007-12-20T00:00:00"/>
    <s v="Between 45 and 65"/>
    <m/>
    <m/>
    <n v="0"/>
    <n v="5816.51"/>
    <s v="$5,000+"/>
    <n v="6"/>
    <s v="Alpharetta"/>
    <s v="GA"/>
    <s v="Fulton"/>
    <s v="United States"/>
    <s v="Barnett"/>
  </r>
  <r>
    <s v="Hallie Bates"/>
    <s v="8-10200309"/>
    <m/>
    <x v="0"/>
    <x v="0"/>
    <d v="2010-12-31T00:00:00"/>
    <n v="82"/>
    <m/>
    <s v="Parent"/>
    <n v="2009"/>
    <s v="Current Parent"/>
    <s v="Not Rated"/>
    <m/>
    <s v="Under 45"/>
    <m/>
    <d v="2010-09-14T00:00:00"/>
    <n v="25"/>
    <n v="1783.27"/>
    <s v="$1,000 - $4,999"/>
    <n v="5"/>
    <s v="Dallas"/>
    <s v="TX"/>
    <s v="Dallas"/>
    <s v="United States"/>
    <s v="Bates"/>
  </r>
  <r>
    <s v="Augusta Bates"/>
    <s v="8-10200116"/>
    <m/>
    <x v="8"/>
    <x v="4"/>
    <d v="2013-07-04T00:00:00"/>
    <n v="52"/>
    <m/>
    <s v="Alumni"/>
    <m/>
    <s v="Past Parent"/>
    <s v="O1 - $250,000 to $499,999/Qual"/>
    <d v="2013-05-06T00:00:00"/>
    <s v="No Age"/>
    <m/>
    <m/>
    <n v="0"/>
    <n v="1780.21"/>
    <s v="$1,000 - $4,999"/>
    <n v="5"/>
    <s v="Nashville"/>
    <s v="TN"/>
    <s v="Davidson"/>
    <s v="United States"/>
    <s v="Bates"/>
  </r>
  <r>
    <s v="Eula Beck"/>
    <s v="8-10200216"/>
    <m/>
    <x v="9"/>
    <x v="1"/>
    <d v="2011-05-01T00:00:00"/>
    <n v="78"/>
    <m/>
    <s v="Parent"/>
    <n v="2012"/>
    <s v="Current Parent"/>
    <s v="Not Rated"/>
    <m/>
    <s v="Under 45"/>
    <m/>
    <m/>
    <n v="0"/>
    <n v="3966.55"/>
    <s v="$1,000 - $4,999"/>
    <n v="5"/>
    <s v="Houston"/>
    <s v="TX"/>
    <s v="Harris"/>
    <s v="United States"/>
    <s v="Beck"/>
  </r>
  <r>
    <s v="Andrew Becker"/>
    <s v="8-10200151"/>
    <m/>
    <x v="5"/>
    <x v="0"/>
    <d v="2014-10-31T00:00:00"/>
    <n v="36"/>
    <m/>
    <s v="Friend"/>
    <n v="2002"/>
    <s v="Current Parent"/>
    <s v="Not Rated"/>
    <m/>
    <s v="Between 45 and 65"/>
    <m/>
    <m/>
    <n v="0"/>
    <n v="2639.78"/>
    <s v="$1,000 - $4,999"/>
    <n v="5"/>
    <s v="Houston"/>
    <s v="TX"/>
    <s v="Harris"/>
    <s v="United States"/>
    <s v="Becker"/>
  </r>
  <r>
    <s v="Fred Bell"/>
    <s v="8-10200342"/>
    <m/>
    <x v="7"/>
    <x v="4"/>
    <d v="2017-02-14T00:00:00"/>
    <n v="8"/>
    <m/>
    <s v="Alumni"/>
    <n v="2016"/>
    <s v="Not a Parent"/>
    <s v="Not Rated"/>
    <m/>
    <s v="Under 45"/>
    <m/>
    <d v="2015-05-09T00:00:00"/>
    <n v="1000"/>
    <n v="2230.11"/>
    <s v="$1,000 - $4,999"/>
    <n v="5"/>
    <s v="Parker"/>
    <s v="TX"/>
    <s v="Collin"/>
    <s v="United States"/>
    <s v="Bell"/>
  </r>
  <r>
    <s v="Austin Bishop"/>
    <s v="8-10200151"/>
    <m/>
    <x v="4"/>
    <x v="2"/>
    <d v="2013-07-04T00:00:00"/>
    <n v="52"/>
    <m/>
    <s v="Alumni"/>
    <m/>
    <s v="Not a Parent"/>
    <s v="Not Rated"/>
    <m/>
    <s v="Over 65"/>
    <m/>
    <m/>
    <n v="0"/>
    <n v="7009.93"/>
    <s v="$5,000+"/>
    <n v="6"/>
    <s v="Dallas"/>
    <s v="TX"/>
    <s v="Dallas"/>
    <s v="United States"/>
    <s v="Bishop"/>
  </r>
  <r>
    <s v="Isaiah Bishop"/>
    <s v="8-10200067"/>
    <m/>
    <x v="9"/>
    <x v="1"/>
    <d v="2013-07-04T00:00:00"/>
    <n v="52"/>
    <m/>
    <s v="Alumni"/>
    <m/>
    <s v="Not a Parent"/>
    <s v="Not Rated"/>
    <m/>
    <s v="Between 45 and 65"/>
    <m/>
    <m/>
    <n v="0"/>
    <n v="4190.83"/>
    <s v="$1,000 - $4,999"/>
    <n v="5"/>
    <s v="Plano"/>
    <s v="TX"/>
    <s v="Collin"/>
    <s v="United States"/>
    <s v="Bishop"/>
  </r>
  <r>
    <s v="Elijah Black"/>
    <s v="8-10200155"/>
    <m/>
    <x v="6"/>
    <x v="3"/>
    <m/>
    <m/>
    <m/>
    <s v="Friend"/>
    <m/>
    <s v="Not a Parent"/>
    <s v="P1 - $100,000 to $249,999/Qual"/>
    <d v="2013-08-14T00:00:00"/>
    <s v="No Age"/>
    <m/>
    <m/>
    <n v="0"/>
    <n v="1657.17"/>
    <s v="$1,000 - $4,999"/>
    <n v="5"/>
    <s v="Newport Coast"/>
    <s v="CA"/>
    <s v="Orange"/>
    <s v="United States"/>
    <s v="Black"/>
  </r>
  <r>
    <s v="Josephine Blake"/>
    <s v="8-10200315"/>
    <m/>
    <x v="5"/>
    <x v="0"/>
    <d v="2016-05-31T00:00:00"/>
    <n v="17"/>
    <m/>
    <s v="Alumni"/>
    <m/>
    <s v="Not a Parent"/>
    <s v="Q2 - $50,000 to $99,999/Suspec"/>
    <d v="2007-12-20T00:00:00"/>
    <s v="No Age"/>
    <m/>
    <d v="1988-09-27T00:00:00"/>
    <n v="12.75"/>
    <n v="8485.16"/>
    <s v="$5,000+"/>
    <n v="6"/>
    <s v="Dallas"/>
    <s v="TX"/>
    <s v="Dallas"/>
    <s v="United States"/>
    <s v="Blake"/>
  </r>
  <r>
    <s v="Roger Briggs"/>
    <s v="8-10200371"/>
    <m/>
    <x v="8"/>
    <x v="4"/>
    <d v="2016-12-15T00:00:00"/>
    <n v="10"/>
    <m/>
    <s v="Friend"/>
    <n v="1991"/>
    <s v="Current Parent"/>
    <s v="R2 - $25,000 to $49,999/Suspec"/>
    <d v="2007-12-20T00:00:00"/>
    <s v="Between 45 and 65"/>
    <m/>
    <d v="2016-11-04T00:00:00"/>
    <n v="150"/>
    <n v="9583.52"/>
    <s v="$5,000+"/>
    <n v="6"/>
    <s v="Chevy Chase"/>
    <s v="MD"/>
    <s v="Montgomery"/>
    <s v="United States"/>
    <s v="Briggs"/>
  </r>
  <r>
    <s v="Bradley Briggs"/>
    <s v="8-10200199"/>
    <m/>
    <x v="4"/>
    <x v="2"/>
    <d v="2017-02-14T00:00:00"/>
    <n v="8"/>
    <m/>
    <s v="Alumni"/>
    <n v="2004"/>
    <s v="Past Parent"/>
    <s v="Not Rated"/>
    <m/>
    <s v="Under 45"/>
    <m/>
    <d v="2017-03-10T00:00:00"/>
    <n v="20"/>
    <n v="6565.84"/>
    <s v="$5,000+"/>
    <n v="6"/>
    <s v="Dallas"/>
    <s v="TX"/>
    <s v="Dallas"/>
    <s v="United States"/>
    <s v="Briggs"/>
  </r>
  <r>
    <s v="Minerva Bryant"/>
    <s v="8-10200216"/>
    <m/>
    <x v="1"/>
    <x v="1"/>
    <d v="2016-05-31T00:00:00"/>
    <n v="17"/>
    <m/>
    <s v="Alumni"/>
    <n v="2014"/>
    <s v="Not a Parent"/>
    <s v="Not Rated"/>
    <m/>
    <s v="Between 45 and 65"/>
    <m/>
    <d v="2015-06-05T00:00:00"/>
    <n v="10"/>
    <n v="8812.92"/>
    <s v="$5,000+"/>
    <n v="6"/>
    <s v="Willis"/>
    <s v="TX"/>
    <s v="Montgomery"/>
    <s v="United States"/>
    <s v="Bryant"/>
  </r>
  <r>
    <s v="Lucas Bryant"/>
    <s v="8-10200028"/>
    <m/>
    <x v="7"/>
    <x v="4"/>
    <d v="2017-02-14T00:00:00"/>
    <n v="8"/>
    <m/>
    <s v="Alumni"/>
    <n v="1957"/>
    <s v="Past Parent"/>
    <s v="Not Rated"/>
    <m/>
    <s v="Over 65"/>
    <m/>
    <m/>
    <n v="0"/>
    <n v="7333.36"/>
    <s v="$5,000+"/>
    <n v="6"/>
    <s v="Carriere"/>
    <s v="MS"/>
    <s v="Pearl River"/>
    <s v="United States"/>
    <s v="Bryant"/>
  </r>
  <r>
    <s v="Bettie Bryant"/>
    <s v="8-10200018"/>
    <m/>
    <x v="6"/>
    <x v="3"/>
    <m/>
    <m/>
    <m/>
    <s v="Parent"/>
    <m/>
    <s v="Current Parent"/>
    <s v="Not Rated"/>
    <m/>
    <s v="Between 45 and 65"/>
    <m/>
    <m/>
    <n v="0"/>
    <n v="2889.37"/>
    <s v="$1,000 - $4,999"/>
    <n v="5"/>
    <s v="Allen"/>
    <s v="TX"/>
    <s v="Collin"/>
    <s v="United States"/>
    <s v="Bryant"/>
  </r>
  <r>
    <s v="Charlotte Burgess"/>
    <s v="8-10200262"/>
    <m/>
    <x v="6"/>
    <x v="3"/>
    <m/>
    <m/>
    <m/>
    <s v="Alumni"/>
    <m/>
    <s v="Not a Parent"/>
    <s v="R2 - $25,000 to $49,999/Suspec"/>
    <d v="2007-12-20T00:00:00"/>
    <s v="No Age"/>
    <m/>
    <d v="2003-12-11T00:00:00"/>
    <n v="500"/>
    <n v="5765.49"/>
    <s v="$5,000+"/>
    <n v="6"/>
    <s v="Dallas"/>
    <s v="TX"/>
    <s v="Dallas"/>
    <s v="United States"/>
    <s v="Burgess"/>
  </r>
  <r>
    <s v="Hilda Burgess"/>
    <s v="8-10200012"/>
    <m/>
    <x v="9"/>
    <x v="1"/>
    <d v="2015-01-01T00:00:00"/>
    <n v="34"/>
    <m/>
    <s v="Alumni"/>
    <n v="2016"/>
    <s v="Current Parent"/>
    <s v="Not Rated"/>
    <m/>
    <s v="Under 45"/>
    <m/>
    <m/>
    <n v="0"/>
    <n v="416.65"/>
    <s v="$100 - $499"/>
    <n v="3"/>
    <s v="Bellville"/>
    <s v="TX"/>
    <s v="Austin"/>
    <s v="United States"/>
    <s v="Burgess"/>
  </r>
  <r>
    <s v="Oscar Bush"/>
    <s v="8-10200024"/>
    <m/>
    <x v="10"/>
    <x v="5"/>
    <d v="2013-07-04T00:00:00"/>
    <n v="52"/>
    <m/>
    <s v="Friend"/>
    <n v="1998"/>
    <s v="Current Parent"/>
    <s v="Not Rated"/>
    <m/>
    <s v="Under 45"/>
    <m/>
    <m/>
    <n v="0"/>
    <n v="7653.68"/>
    <s v="$5,000+"/>
    <n v="6"/>
    <s v="Plano"/>
    <s v="TX"/>
    <s v="Collin"/>
    <s v="United States"/>
    <s v="Bush"/>
  </r>
  <r>
    <s v="Cynthia Bush"/>
    <s v="8-10200259"/>
    <m/>
    <x v="2"/>
    <x v="0"/>
    <d v="2017-06-01T00:00:00"/>
    <n v="5"/>
    <m/>
    <s v="Parent"/>
    <n v="2004"/>
    <s v="Current Parent"/>
    <s v="Not Rated"/>
    <m/>
    <s v="Under 45"/>
    <m/>
    <m/>
    <n v="0"/>
    <n v="9777.9699999999993"/>
    <s v="$5,000+"/>
    <n v="6"/>
    <s v="Dallas"/>
    <s v="TX"/>
    <s v="Dallas"/>
    <s v="United States"/>
    <s v="Bush"/>
  </r>
  <r>
    <s v="Bess Byrd"/>
    <s v="8-10200371"/>
    <m/>
    <x v="10"/>
    <x v="5"/>
    <d v="2014-10-31T00:00:00"/>
    <n v="36"/>
    <m/>
    <s v="Friend"/>
    <n v="2011"/>
    <s v="Not a Parent"/>
    <s v="Not Rated"/>
    <m/>
    <s v="Under 45"/>
    <m/>
    <d v="2012-04-03T00:00:00"/>
    <n v="25"/>
    <n v="190.84"/>
    <s v="$100 - $499"/>
    <n v="3"/>
    <s v="Austin"/>
    <s v="TX"/>
    <s v="Travis"/>
    <s v="United States"/>
    <s v="Byrd"/>
  </r>
  <r>
    <s v="Mamie Byrd"/>
    <s v="8-10200073"/>
    <m/>
    <x v="6"/>
    <x v="3"/>
    <m/>
    <m/>
    <m/>
    <s v="Alumni"/>
    <n v="2001"/>
    <s v="Not a Parent"/>
    <s v="Not Rated"/>
    <m/>
    <s v="Between 45 and 65"/>
    <m/>
    <m/>
    <n v="0"/>
    <n v="2011.96"/>
    <s v="$1,000 - $4,999"/>
    <n v="5"/>
    <s v="Lakewood"/>
    <s v="CO"/>
    <s v="Jefferson"/>
    <s v="United States"/>
    <s v="Byrd"/>
  </r>
  <r>
    <s v="Garrett Campbell"/>
    <s v="8-10200344"/>
    <s v="Brian Higgins"/>
    <x v="5"/>
    <x v="0"/>
    <d v="2017-02-14T00:00:00"/>
    <n v="8"/>
    <m/>
    <s v="Alumni"/>
    <n v="1973"/>
    <s v="Not a Parent"/>
    <s v="Q1 - $50,000 to $99,999/Qualif"/>
    <d v="2009-12-09T00:00:00"/>
    <s v="Over 65"/>
    <m/>
    <d v="2017-02-15T00:00:00"/>
    <n v="20"/>
    <n v="7691.59"/>
    <s v="$5,000+"/>
    <n v="6"/>
    <s v="Dallas"/>
    <s v="TX"/>
    <s v="Dallas"/>
    <s v="United States"/>
    <s v="Campbell"/>
  </r>
  <r>
    <s v="Blake Cannon"/>
    <s v="8-10200155"/>
    <m/>
    <x v="2"/>
    <x v="0"/>
    <d v="2012-09-01T00:00:00"/>
    <n v="62"/>
    <m/>
    <s v="Friend"/>
    <n v="2007"/>
    <s v="Current Parent"/>
    <s v="Not Rated"/>
    <m/>
    <s v="Under 45"/>
    <m/>
    <d v="2017-05-31T00:00:00"/>
    <n v="25"/>
    <n v="3206.28"/>
    <s v="$1,000 - $4,999"/>
    <n v="5"/>
    <s v="Denver"/>
    <s v="CO"/>
    <s v="Denver"/>
    <s v="United States"/>
    <s v="Cannon"/>
  </r>
  <r>
    <s v="Rose Carroll"/>
    <s v="8-10200068"/>
    <m/>
    <x v="1"/>
    <x v="1"/>
    <d v="2016-12-15T00:00:00"/>
    <n v="10"/>
    <m/>
    <s v="Friend"/>
    <n v="1973"/>
    <s v="Not a Parent"/>
    <s v="Q2 - $50,000 to $99,999/Suspec"/>
    <d v="2007-03-03T00:00:00"/>
    <s v="Over 65"/>
    <m/>
    <d v="2011-09-14T00:00:00"/>
    <n v="50"/>
    <n v="1608.83"/>
    <s v="$1,000 - $4,999"/>
    <n v="5"/>
    <s v="Studio City"/>
    <s v="CA"/>
    <s v="Los Angeles"/>
    <s v="United States"/>
    <s v="Carroll"/>
  </r>
  <r>
    <s v="Warren Carroll"/>
    <s v="8-10200300"/>
    <m/>
    <x v="6"/>
    <x v="3"/>
    <m/>
    <m/>
    <m/>
    <s v="Friend"/>
    <n v="1958"/>
    <s v="Current Parent"/>
    <s v="Not Rated"/>
    <m/>
    <s v="Over 65"/>
    <m/>
    <d v="1988-02-26T00:00:00"/>
    <n v="1"/>
    <n v="6929.11"/>
    <s v="$5,000+"/>
    <n v="6"/>
    <s v="Lakebay"/>
    <s v="WA"/>
    <s v="Pierce"/>
    <s v="United States"/>
    <s v="Carroll"/>
  </r>
  <r>
    <s v="Margaret Casey"/>
    <s v="8-10200225"/>
    <m/>
    <x v="0"/>
    <x v="0"/>
    <d v="2016-12-15T00:00:00"/>
    <n v="10"/>
    <m/>
    <s v="Alumni"/>
    <n v="1972"/>
    <s v="Current Parent"/>
    <s v="Not Rated"/>
    <m/>
    <s v="No Age"/>
    <m/>
    <m/>
    <n v="0"/>
    <n v="2350.9499999999998"/>
    <s v="$1,000 - $4,999"/>
    <n v="5"/>
    <s v="Atlanta"/>
    <s v="GA"/>
    <s v="Dekalb"/>
    <s v="United States"/>
    <s v="Casey"/>
  </r>
  <r>
    <s v="Gertrude Castillo"/>
    <s v="8-10200148"/>
    <s v="Harriett Banks"/>
    <x v="7"/>
    <x v="4"/>
    <d v="2017-02-14T00:00:00"/>
    <n v="8"/>
    <m/>
    <s v="Friend"/>
    <n v="1980"/>
    <s v="Past Parent"/>
    <s v="Not Rated"/>
    <m/>
    <s v="No Age"/>
    <m/>
    <d v="1986-05-27T00:00:00"/>
    <n v="20"/>
    <n v="1105"/>
    <s v="$1,000 - $4,999"/>
    <n v="5"/>
    <s v="Miramar Beach"/>
    <s v="FL"/>
    <s v="Walton"/>
    <s v="United States"/>
    <s v="Castillo"/>
  </r>
  <r>
    <s v="Etta Castillo"/>
    <s v="8-10200094"/>
    <m/>
    <x v="6"/>
    <x v="3"/>
    <m/>
    <m/>
    <m/>
    <s v="Parent"/>
    <n v="1926"/>
    <s v="Current Parent"/>
    <s v="Not Rated"/>
    <m/>
    <s v="Over 65"/>
    <m/>
    <d v="1981-02-04T00:00:00"/>
    <n v="2500"/>
    <n v="7630.01"/>
    <s v="$5,000+"/>
    <n v="6"/>
    <s v="Oklahoma City"/>
    <s v="OK"/>
    <s v="Oklahoma"/>
    <s v="United States"/>
    <s v="Castillo"/>
  </r>
  <r>
    <s v="John Castillo"/>
    <s v="8-10200229"/>
    <m/>
    <x v="6"/>
    <x v="3"/>
    <m/>
    <m/>
    <m/>
    <s v="Alumni"/>
    <n v="1977"/>
    <s v="Current Parent"/>
    <s v="Not Rated"/>
    <m/>
    <s v="No Age"/>
    <m/>
    <m/>
    <n v="0"/>
    <n v="709.68"/>
    <s v="$500 - $999"/>
    <n v="4"/>
    <s v="Arlington"/>
    <s v="TX"/>
    <s v="Tarrant"/>
    <s v="United States"/>
    <s v="Castillo"/>
  </r>
  <r>
    <s v="Noah Chambers"/>
    <s v="8-10200049"/>
    <m/>
    <x v="7"/>
    <x v="4"/>
    <d v="2015-01-01T00:00:00"/>
    <n v="34"/>
    <m/>
    <s v="Friend"/>
    <n v="1996"/>
    <s v="Not a Parent"/>
    <s v="Not Rated"/>
    <m/>
    <s v="Between 45 and 65"/>
    <m/>
    <m/>
    <n v="0"/>
    <n v="1007.27"/>
    <s v="$1,000 - $4,999"/>
    <n v="5"/>
    <s v="Frisco"/>
    <s v="TX"/>
    <s v="Collin"/>
    <s v="United States"/>
    <s v="Chambers"/>
  </r>
  <r>
    <s v="Bertha Chapman"/>
    <s v="8-10200006"/>
    <s v="Ricky Doyle"/>
    <x v="10"/>
    <x v="5"/>
    <d v="2015-01-01T00:00:00"/>
    <n v="34"/>
    <m/>
    <s v="Friend"/>
    <n v="1960"/>
    <s v="Not a Parent"/>
    <s v="K2 - $5M to $7.5M/Suspected"/>
    <d v="2013-08-23T00:00:00"/>
    <s v="Over 65"/>
    <d v="2010-06-01T00:00:00"/>
    <d v="2017-06-08T00:00:00"/>
    <n v="20"/>
    <n v="5971.6"/>
    <s v="$5,000+"/>
    <n v="6"/>
    <s v="Dallas"/>
    <s v="TX"/>
    <s v="Dallas"/>
    <s v="United States"/>
    <s v="Chapman"/>
  </r>
  <r>
    <s v="Adelaide Christensen"/>
    <s v="8-10200013"/>
    <s v="Clayton Kelley"/>
    <x v="6"/>
    <x v="3"/>
    <m/>
    <m/>
    <m/>
    <s v="Alumni"/>
    <n v="1993"/>
    <s v="Past Parent"/>
    <s v="Not Rated"/>
    <m/>
    <s v="Between 45 and 65"/>
    <m/>
    <d v="2012-05-31T00:00:00"/>
    <n v="1"/>
    <n v="5705.97"/>
    <s v="$5,000+"/>
    <n v="6"/>
    <s v="Newark"/>
    <s v="DE"/>
    <s v="New Castle"/>
    <s v="United States"/>
    <s v="Christensen"/>
  </r>
  <r>
    <s v="Lillian Christensen"/>
    <s v="8-10200158"/>
    <m/>
    <x v="6"/>
    <x v="3"/>
    <m/>
    <m/>
    <m/>
    <s v="Friend"/>
    <n v="1972"/>
    <s v="Not a Parent"/>
    <s v="Q2 - $50,000 to $99,999/Suspec"/>
    <d v="2007-12-20T00:00:00"/>
    <s v="No Age"/>
    <m/>
    <m/>
    <n v="0"/>
    <n v="3437.6"/>
    <s v="$1,000 - $4,999"/>
    <n v="5"/>
    <s v="Richardson"/>
    <s v="TX"/>
    <s v="Collin"/>
    <s v="United States"/>
    <s v="Christensen"/>
  </r>
  <r>
    <s v="Lina Clarke"/>
    <s v="8-10200325"/>
    <m/>
    <x v="3"/>
    <x v="0"/>
    <d v="2017-02-14T00:00:00"/>
    <n v="8"/>
    <m/>
    <s v="Friend"/>
    <n v="2008"/>
    <s v="Past Parent"/>
    <s v="Not Rated"/>
    <m/>
    <s v="Under 45"/>
    <m/>
    <d v="2011-03-07T00:00:00"/>
    <n v="20"/>
    <n v="2883.54"/>
    <s v="$1,000 - $4,999"/>
    <n v="5"/>
    <s v="Birmingham"/>
    <s v="AL"/>
    <s v="Jefferson"/>
    <s v="United States"/>
    <s v="Clarke"/>
  </r>
  <r>
    <s v="Jon Clarke"/>
    <s v="8-10200203"/>
    <m/>
    <x v="2"/>
    <x v="0"/>
    <d v="2011-05-01T00:00:00"/>
    <n v="78"/>
    <m/>
    <s v="Friend"/>
    <n v="2002"/>
    <s v="Past Parent"/>
    <s v="Not Rated"/>
    <m/>
    <s v="Between 45 and 65"/>
    <m/>
    <d v="2010-11-21T00:00:00"/>
    <n v="100"/>
    <n v="2209.79"/>
    <s v="$1,000 - $4,999"/>
    <n v="5"/>
    <s v="Dallas"/>
    <s v="TX"/>
    <s v="Dallas"/>
    <s v="United States"/>
    <s v="Clarke"/>
  </r>
  <r>
    <s v="Andrew Cole"/>
    <s v="8-10200212"/>
    <s v="Minerva McDaniel"/>
    <x v="6"/>
    <x v="3"/>
    <m/>
    <m/>
    <m/>
    <s v="Alumni"/>
    <n v="1964"/>
    <s v="Current Parent"/>
    <s v="Not Rated"/>
    <m/>
    <s v="Over 65"/>
    <m/>
    <d v="2008-12-30T00:00:00"/>
    <n v="500"/>
    <n v="3383.07"/>
    <s v="$1,000 - $4,999"/>
    <n v="5"/>
    <s v="Dallas"/>
    <s v="TX"/>
    <s v="Dallas"/>
    <s v="United States"/>
    <s v="Cole"/>
  </r>
  <r>
    <s v="Nannie Coleman"/>
    <s v="8-10200097"/>
    <m/>
    <x v="0"/>
    <x v="0"/>
    <d v="2011-05-01T00:00:00"/>
    <n v="78"/>
    <m/>
    <s v="Alumni"/>
    <n v="1995"/>
    <s v="Past Parent"/>
    <s v="Not Rated"/>
    <m/>
    <s v="Between 45 and 65"/>
    <m/>
    <d v="2014-06-01T00:00:00"/>
    <n v="25"/>
    <n v="424.69"/>
    <s v="$100 - $499"/>
    <n v="3"/>
    <s v="Houston"/>
    <s v="TX"/>
    <s v="Harris"/>
    <s v="United States"/>
    <s v="Coleman"/>
  </r>
  <r>
    <s v="Timothy Coleman"/>
    <s v="8-10200265"/>
    <m/>
    <x v="6"/>
    <x v="3"/>
    <m/>
    <m/>
    <m/>
    <s v="Friend"/>
    <n v="1992"/>
    <s v="Current Parent"/>
    <s v="Not Rated"/>
    <m/>
    <s v="Between 45 and 65"/>
    <m/>
    <d v="2000-04-13T00:00:00"/>
    <n v="500"/>
    <n v="5174.83"/>
    <s v="$5,000+"/>
    <n v="6"/>
    <s v="Rowlett"/>
    <s v="TX"/>
    <s v="Dallas"/>
    <s v="United States"/>
    <s v="Coleman"/>
  </r>
  <r>
    <s v="Alta Colon"/>
    <s v="8-10200383"/>
    <m/>
    <x v="2"/>
    <x v="0"/>
    <d v="2016-05-31T00:00:00"/>
    <n v="17"/>
    <m/>
    <s v="Parent"/>
    <n v="1984"/>
    <s v="Past Parent"/>
    <s v="Not Rated"/>
    <m/>
    <s v="Between 45 and 65"/>
    <m/>
    <d v="1987-10-30T00:00:00"/>
    <n v="150"/>
    <n v="8413.16"/>
    <s v="$5,000+"/>
    <n v="6"/>
    <s v="Dallas"/>
    <s v="TX"/>
    <s v="Collin"/>
    <s v="United States"/>
    <s v="Colon"/>
  </r>
  <r>
    <s v="Lucille Conner"/>
    <s v="8-10200138"/>
    <m/>
    <x v="0"/>
    <x v="0"/>
    <d v="2016-05-31T00:00:00"/>
    <n v="17"/>
    <m/>
    <s v="Alumni"/>
    <m/>
    <s v="Not a Parent"/>
    <s v="Not Rated"/>
    <m/>
    <s v="Between 45 and 65"/>
    <m/>
    <m/>
    <n v="0"/>
    <n v="2408.92"/>
    <s v="$1,000 - $4,999"/>
    <n v="5"/>
    <s v="Mesa"/>
    <s v="AZ"/>
    <s v="Maricopa"/>
    <s v="United States"/>
    <s v="Conner"/>
  </r>
  <r>
    <s v="Sean Cook"/>
    <s v="8-10200103"/>
    <s v="Annie Gutierrez"/>
    <x v="8"/>
    <x v="4"/>
    <d v="2011-05-01T00:00:00"/>
    <n v="78"/>
    <m/>
    <s v="Alumni"/>
    <n v="1977"/>
    <s v="Not a Parent"/>
    <s v="Q2 - $50,000 to $99,999/Suspec"/>
    <d v="2007-12-20T00:00:00"/>
    <s v="No Age"/>
    <m/>
    <m/>
    <n v="0"/>
    <n v="3509.92"/>
    <s v="$1,000 - $4,999"/>
    <n v="5"/>
    <s v="Fort Worth"/>
    <s v="TX"/>
    <s v="Tarrant"/>
    <s v="United States"/>
    <s v="Cook"/>
  </r>
  <r>
    <s v="Henry Cook"/>
    <s v="8-10200084"/>
    <m/>
    <x v="1"/>
    <x v="1"/>
    <d v="2013-07-04T00:00:00"/>
    <n v="52"/>
    <m/>
    <s v="Friend"/>
    <n v="1979"/>
    <s v="Not a Parent"/>
    <s v="Not Rated"/>
    <m/>
    <s v="No Age"/>
    <m/>
    <m/>
    <n v="0"/>
    <n v="9792.07"/>
    <s v="$5,000+"/>
    <n v="6"/>
    <s v="Deerfield"/>
    <s v="IL"/>
    <s v="Lake"/>
    <s v="United States"/>
    <s v="Cook"/>
  </r>
  <r>
    <s v="Katherine Cook"/>
    <s v="8-10200254"/>
    <m/>
    <x v="6"/>
    <x v="3"/>
    <m/>
    <m/>
    <m/>
    <s v="Alumni"/>
    <n v="2013"/>
    <s v="Not a Parent"/>
    <s v="Not Rated"/>
    <m/>
    <s v="Under 45"/>
    <m/>
    <m/>
    <n v="0"/>
    <n v="2955.98"/>
    <s v="$1,000 - $4,999"/>
    <n v="5"/>
    <s v="Dallas"/>
    <s v="TX"/>
    <s v="Dallas"/>
    <s v="United States"/>
    <s v="Cook"/>
  </r>
  <r>
    <s v="Kenneth Cooper"/>
    <s v="8-10200270"/>
    <s v="Rebecca Wells"/>
    <x v="2"/>
    <x v="0"/>
    <d v="2012-09-01T00:00:00"/>
    <n v="62"/>
    <m/>
    <s v="Parent"/>
    <n v="1975"/>
    <s v="Current Parent"/>
    <s v="Q2 - $50,000 to $99,999/Suspec"/>
    <d v="2007-12-20T00:00:00"/>
    <s v="No Age"/>
    <d v="2015-06-18T00:00:00"/>
    <d v="2012-11-06T00:00:00"/>
    <n v="45"/>
    <n v="8478.1200000000008"/>
    <s v="$5,000+"/>
    <n v="6"/>
    <s v="San Antonio"/>
    <s v="TX"/>
    <s v="Bexar"/>
    <s v="United States"/>
    <s v="Cooper"/>
  </r>
  <r>
    <s v="Kathryn Cortez"/>
    <s v="8-10200243"/>
    <m/>
    <x v="4"/>
    <x v="2"/>
    <d v="2017-06-01T00:00:00"/>
    <n v="5"/>
    <m/>
    <s v="Alumni"/>
    <n v="1970"/>
    <s v="Past Parent"/>
    <s v="Not Rated"/>
    <m/>
    <s v="Over 65"/>
    <m/>
    <m/>
    <n v="0"/>
    <n v="2483.33"/>
    <s v="$1,000 - $4,999"/>
    <n v="5"/>
    <s v="Georgetown"/>
    <s v="TX"/>
    <s v="Williamson"/>
    <s v="United States"/>
    <s v="Cortez"/>
  </r>
  <r>
    <s v="Lily Cox"/>
    <s v="8-10200015"/>
    <s v="Hannah Cook"/>
    <x v="6"/>
    <x v="3"/>
    <m/>
    <m/>
    <m/>
    <s v="Parent"/>
    <m/>
    <s v="Past Parent"/>
    <s v="S2 - $10,000 to $24,999/Suspec"/>
    <d v="2007-12-20T00:00:00"/>
    <s v="No Age"/>
    <m/>
    <d v="2017-04-04T00:00:00"/>
    <n v="5"/>
    <n v="5670.06"/>
    <s v="$5,000+"/>
    <n v="6"/>
    <s v="Dallas"/>
    <s v="TX"/>
    <s v="Dallas"/>
    <s v="United States"/>
    <s v="Cox"/>
  </r>
  <r>
    <s v="Dale Cox"/>
    <s v="8-10200121"/>
    <s v="Olivia Campbell"/>
    <x v="6"/>
    <x v="3"/>
    <m/>
    <m/>
    <m/>
    <s v="Alumni"/>
    <n v="2001"/>
    <s v="Past Parent"/>
    <s v="Not Rated"/>
    <m/>
    <s v="Between 45 and 65"/>
    <m/>
    <d v="2009-12-29T00:00:00"/>
    <n v="15"/>
    <n v="278.01"/>
    <s v="$100 - $499"/>
    <n v="3"/>
    <s v="Cumming"/>
    <s v="GA"/>
    <s v="Forsyth"/>
    <s v="United States"/>
    <s v="Cox"/>
  </r>
  <r>
    <s v="Jerome Cummings"/>
    <s v="8-10200274"/>
    <m/>
    <x v="7"/>
    <x v="4"/>
    <d v="2010-12-31T00:00:00"/>
    <n v="82"/>
    <m/>
    <s v="Friend"/>
    <n v="1962"/>
    <s v="Past Parent"/>
    <s v="Not Rated"/>
    <m/>
    <s v="Over 65"/>
    <m/>
    <d v="1988-11-03T00:00:00"/>
    <n v="20"/>
    <n v="3988.89"/>
    <s v="$1,000 - $4,999"/>
    <n v="5"/>
    <s v="Cherryvale"/>
    <s v="KS"/>
    <s v="Montgomery"/>
    <s v="United States"/>
    <s v="Cummings"/>
  </r>
  <r>
    <s v="Jorge Cunningham"/>
    <s v="8-10200293"/>
    <m/>
    <x v="3"/>
    <x v="0"/>
    <d v="2016-05-31T00:00:00"/>
    <n v="17"/>
    <m/>
    <s v="Friend"/>
    <n v="2015"/>
    <s v="Current Parent"/>
    <s v="Not Rated"/>
    <m/>
    <s v="Under 45"/>
    <m/>
    <m/>
    <n v="0"/>
    <n v="2230.1999999999998"/>
    <s v="$1,000 - $4,999"/>
    <n v="5"/>
    <s v="Addison"/>
    <s v="TX"/>
    <s v="Dallas"/>
    <s v="United States"/>
    <s v="Cunningham"/>
  </r>
  <r>
    <s v="Olga Daniel"/>
    <s v="8-10200285"/>
    <m/>
    <x v="0"/>
    <x v="0"/>
    <d v="2013-07-04T00:00:00"/>
    <n v="52"/>
    <m/>
    <s v="Friend"/>
    <n v="1981"/>
    <s v="Past Parent"/>
    <s v="Not Rated"/>
    <m/>
    <s v="Between 45 and 65"/>
    <m/>
    <m/>
    <n v="0"/>
    <n v="5664.47"/>
    <s v="$5,000+"/>
    <n v="6"/>
    <s v="Glendale"/>
    <s v="AZ"/>
    <s v="Maricopa"/>
    <s v="United States"/>
    <s v="Daniel"/>
  </r>
  <r>
    <s v="Steve Davis"/>
    <s v="8-10200046"/>
    <m/>
    <x v="5"/>
    <x v="0"/>
    <d v="2016-12-15T00:00:00"/>
    <n v="10"/>
    <m/>
    <s v="Parent"/>
    <n v="1990"/>
    <s v="Current Parent"/>
    <s v="Not Rated"/>
    <m/>
    <s v="Between 45 and 65"/>
    <m/>
    <m/>
    <n v="0"/>
    <n v="6600.92"/>
    <s v="$5,000+"/>
    <n v="6"/>
    <s v="Parker"/>
    <s v="CO"/>
    <s v="Douglas"/>
    <s v="United States"/>
    <s v="Davis"/>
  </r>
  <r>
    <s v="Donald Davis"/>
    <s v="8-10200241"/>
    <m/>
    <x v="0"/>
    <x v="0"/>
    <d v="2010-12-31T00:00:00"/>
    <n v="82"/>
    <m/>
    <s v="Parent"/>
    <m/>
    <s v="Current Parent"/>
    <s v="Not Rated"/>
    <m/>
    <s v="Between 45 and 65"/>
    <m/>
    <m/>
    <n v="0"/>
    <n v="9486.33"/>
    <s v="$5,000+"/>
    <n v="6"/>
    <s v="Dallas"/>
    <s v="TX"/>
    <s v="Dallas"/>
    <s v="United States"/>
    <s v="Davis"/>
  </r>
  <r>
    <s v="Brent Dean"/>
    <s v="8-10200037"/>
    <m/>
    <x v="1"/>
    <x v="1"/>
    <d v="2012-09-01T00:00:00"/>
    <n v="62"/>
    <m/>
    <s v="Friend"/>
    <n v="1985"/>
    <s v="Past Parent"/>
    <s v="Q2 - $50,000 to $99,999/Suspec"/>
    <d v="2007-12-20T00:00:00"/>
    <s v="Between 45 and 65"/>
    <m/>
    <d v="2011-08-08T00:00:00"/>
    <n v="50"/>
    <n v="6090.63"/>
    <s v="$5,000+"/>
    <n v="6"/>
    <s v="Dallas"/>
    <s v="TX"/>
    <s v="Dallas"/>
    <s v="United States"/>
    <s v="Dean"/>
  </r>
  <r>
    <s v="Steven Dennis"/>
    <s v="8-10200361"/>
    <s v="Carlos Hunt"/>
    <x v="8"/>
    <x v="4"/>
    <d v="2017-02-14T00:00:00"/>
    <n v="8"/>
    <m/>
    <s v="Friend"/>
    <n v="1996"/>
    <s v="Current Parent"/>
    <s v="S2 - $10,000 to $24,999/Suspec"/>
    <d v="2007-12-20T00:00:00"/>
    <s v="Under 45"/>
    <m/>
    <d v="2014-03-02T00:00:00"/>
    <n v="1"/>
    <n v="708.05"/>
    <s v="$500 - $999"/>
    <n v="4"/>
    <s v="Fort Worth"/>
    <s v="TX"/>
    <s v="Tarrant"/>
    <s v="United States"/>
    <s v="Dennis"/>
  </r>
  <r>
    <s v="Evelyn Dennis"/>
    <s v="8-10200317"/>
    <m/>
    <x v="0"/>
    <x v="0"/>
    <d v="2017-06-01T00:00:00"/>
    <n v="5"/>
    <m/>
    <s v="Friend"/>
    <n v="1990"/>
    <s v="Past Parent"/>
    <s v="S2 - $10,000 to $24,999/Suspec"/>
    <d v="2007-12-20T00:00:00"/>
    <s v="Between 45 and 65"/>
    <m/>
    <m/>
    <n v="0"/>
    <n v="3657.09"/>
    <s v="$1,000 - $4,999"/>
    <n v="5"/>
    <s v="Richardson"/>
    <s v="TX"/>
    <s v="Dallas"/>
    <s v="United States"/>
    <s v="Dennis"/>
  </r>
  <r>
    <s v="Cody Diaz"/>
    <s v="8-10200274"/>
    <m/>
    <x v="2"/>
    <x v="0"/>
    <d v="2013-07-04T00:00:00"/>
    <n v="52"/>
    <m/>
    <s v="Alumni"/>
    <n v="1964"/>
    <s v="Current Parent"/>
    <s v="Not Rated"/>
    <m/>
    <s v="Over 65"/>
    <m/>
    <m/>
    <n v="0"/>
    <n v="3613.37"/>
    <s v="$1,000 - $4,999"/>
    <n v="5"/>
    <s v="Frisco"/>
    <s v="TX"/>
    <s v="Collin"/>
    <s v="United States"/>
    <s v="Diaz"/>
  </r>
  <r>
    <s v="Vera Douglas"/>
    <s v="8-10200086"/>
    <s v="Alvin Santos"/>
    <x v="7"/>
    <x v="4"/>
    <d v="2015-01-01T00:00:00"/>
    <n v="34"/>
    <m/>
    <s v="Alumni"/>
    <n v="1997"/>
    <s v="Current Parent"/>
    <s v="Q1 - $50,000 to $99,999/Qualif"/>
    <d v="2007-03-03T00:00:00"/>
    <s v="Between 45 and 65"/>
    <m/>
    <m/>
    <n v="0"/>
    <n v="3050.58"/>
    <s v="$1,000 - $4,999"/>
    <n v="5"/>
    <s v="Darien"/>
    <s v="CT"/>
    <s v="Fairfield"/>
    <s v="United States"/>
    <s v="Douglas"/>
  </r>
  <r>
    <s v="Lida Doyle"/>
    <s v="8-10200120"/>
    <m/>
    <x v="6"/>
    <x v="3"/>
    <m/>
    <m/>
    <m/>
    <s v="Parent"/>
    <n v="1985"/>
    <s v="Past Parent"/>
    <s v="Not Rated"/>
    <m/>
    <s v="Between 45 and 65"/>
    <m/>
    <d v="2017-05-24T00:00:00"/>
    <n v="5"/>
    <n v="3946.25"/>
    <s v="$1,000 - $4,999"/>
    <n v="5"/>
    <s v="Woodstock"/>
    <s v="GA"/>
    <s v="Cherokee"/>
    <s v="United States"/>
    <s v="Doyle"/>
  </r>
  <r>
    <s v="Jordan Doyle"/>
    <s v="8-10200379"/>
    <m/>
    <x v="0"/>
    <x v="0"/>
    <d v="2011-05-01T00:00:00"/>
    <n v="78"/>
    <m/>
    <s v="Alumni"/>
    <n v="2017"/>
    <s v="Past Parent"/>
    <s v="Not Rated"/>
    <m/>
    <s v="Under 45"/>
    <m/>
    <m/>
    <n v="0"/>
    <n v="7509.27"/>
    <s v="$5,000+"/>
    <n v="6"/>
    <s v="Fort Worth"/>
    <s v="TX"/>
    <s v="Tarrant"/>
    <s v="United States"/>
    <s v="Doyle"/>
  </r>
  <r>
    <s v="Augusta Duncan"/>
    <s v="8-10200376"/>
    <m/>
    <x v="5"/>
    <x v="0"/>
    <d v="2016-05-31T00:00:00"/>
    <n v="17"/>
    <m/>
    <s v="Parent"/>
    <m/>
    <s v="Current Parent"/>
    <s v="Not Rated"/>
    <m/>
    <s v="Under 45"/>
    <m/>
    <m/>
    <n v="0"/>
    <n v="9184.2999999999993"/>
    <s v="$5,000+"/>
    <n v="6"/>
    <s v="Bombay"/>
    <m/>
    <m/>
    <m/>
    <s v="Duncan"/>
  </r>
  <r>
    <s v="Vera Dunn"/>
    <s v="8-10200285"/>
    <m/>
    <x v="5"/>
    <x v="0"/>
    <d v="2013-07-04T00:00:00"/>
    <n v="52"/>
    <m/>
    <s v="Friend"/>
    <n v="1991"/>
    <s v="Not a Parent"/>
    <s v="Not Rated"/>
    <m/>
    <s v="Between 45 and 65"/>
    <m/>
    <m/>
    <n v="0"/>
    <n v="1122.98"/>
    <s v="$1,000 - $4,999"/>
    <n v="5"/>
    <s v="Nogales"/>
    <s v="AZ"/>
    <s v="Santa Cruz"/>
    <s v="United States"/>
    <s v="Dunn"/>
  </r>
  <r>
    <s v="Johanna Edwards"/>
    <s v="8-10200059"/>
    <s v="Mayme Knight"/>
    <x v="2"/>
    <x v="0"/>
    <d v="2013-07-04T00:00:00"/>
    <n v="52"/>
    <m/>
    <s v="Parent"/>
    <n v="1959"/>
    <s v="Past Parent"/>
    <s v="O2 - $250,000 to $499,999/Susp"/>
    <d v="2007-03-03T00:00:00"/>
    <s v="Over 65"/>
    <m/>
    <d v="2016-12-13T00:00:00"/>
    <n v="100"/>
    <n v="6279.31"/>
    <s v="$5,000+"/>
    <n v="6"/>
    <s v="Houston"/>
    <s v="TX"/>
    <s v="Harris"/>
    <s v="United States"/>
    <s v="Edwards"/>
  </r>
  <r>
    <s v="Charlotte Elliott"/>
    <s v="8-10200053"/>
    <s v="Cecelia Ray"/>
    <x v="6"/>
    <x v="3"/>
    <m/>
    <m/>
    <m/>
    <s v="Alumni"/>
    <n v="1979"/>
    <s v="Past Parent"/>
    <s v="Not Rated"/>
    <m/>
    <s v="No Age"/>
    <m/>
    <d v="2017-02-22T00:00:00"/>
    <n v="10"/>
    <n v="5736.99"/>
    <s v="$5,000+"/>
    <n v="6"/>
    <s v="Garland"/>
    <s v="TX"/>
    <s v="Dallas"/>
    <s v="United States"/>
    <s v="Elliott"/>
  </r>
  <r>
    <s v="Ola Erickson"/>
    <s v="8-10200155"/>
    <m/>
    <x v="10"/>
    <x v="5"/>
    <d v="2014-10-31T00:00:00"/>
    <n v="36"/>
    <m/>
    <s v="Alumni"/>
    <n v="2012"/>
    <s v="Current Parent"/>
    <s v="Not Rated"/>
    <m/>
    <s v="Under 45"/>
    <m/>
    <d v="2014-09-23T00:00:00"/>
    <n v="20.13"/>
    <n v="3309.41"/>
    <s v="$1,000 - $4,999"/>
    <n v="5"/>
    <s v="Dallas"/>
    <s v="TX"/>
    <s v="Dallas"/>
    <s v="United States"/>
    <s v="Erickson"/>
  </r>
  <r>
    <s v="Dustin Erickson"/>
    <s v="8-10200356"/>
    <m/>
    <x v="6"/>
    <x v="3"/>
    <m/>
    <m/>
    <m/>
    <s v="Friend"/>
    <n v="1984"/>
    <s v="Past Parent"/>
    <s v="Not Rated"/>
    <m/>
    <s v="Between 45 and 65"/>
    <m/>
    <m/>
    <n v="0"/>
    <n v="4254.5200000000004"/>
    <s v="$1,000 - $4,999"/>
    <n v="5"/>
    <s v="Taipei"/>
    <m/>
    <m/>
    <m/>
    <s v="Erickson"/>
  </r>
  <r>
    <s v="Celia Estrada"/>
    <s v="8-10200188"/>
    <s v="Birdie Stewart"/>
    <x v="10"/>
    <x v="5"/>
    <d v="2017-02-14T00:00:00"/>
    <n v="8"/>
    <s v="Not a Prospect"/>
    <s v="Parent"/>
    <m/>
    <s v="Current Parent"/>
    <s v="S2 - $10,000 to $24,999/Suspec"/>
    <d v="2007-12-20T00:00:00"/>
    <s v="No Age"/>
    <m/>
    <m/>
    <n v="0"/>
    <n v="4313.74"/>
    <s v="$1,000 - $4,999"/>
    <n v="5"/>
    <s v="North Sioux City"/>
    <s v="SD"/>
    <s v="Union"/>
    <s v="United States"/>
    <s v="Estrada"/>
  </r>
  <r>
    <s v="Sally Estrada"/>
    <s v="8-10200145"/>
    <m/>
    <x v="2"/>
    <x v="0"/>
    <d v="2011-05-01T00:00:00"/>
    <n v="78"/>
    <m/>
    <s v="Parent"/>
    <n v="2016"/>
    <s v="Current Parent"/>
    <s v="Not Rated"/>
    <m/>
    <s v="No Age"/>
    <m/>
    <m/>
    <n v="0"/>
    <n v="4685.0200000000004"/>
    <s v="$1,000 - $4,999"/>
    <n v="5"/>
    <s v="Edwards"/>
    <s v="CA"/>
    <s v="Kern"/>
    <s v="United States"/>
    <s v="Estrada"/>
  </r>
  <r>
    <s v="Rachel Ferguson"/>
    <s v="8-10200400"/>
    <m/>
    <x v="7"/>
    <x v="4"/>
    <d v="2017-02-14T00:00:00"/>
    <n v="8"/>
    <m/>
    <s v="Parent"/>
    <m/>
    <s v="Current Parent"/>
    <s v="Not Rated"/>
    <m/>
    <s v="Under 45"/>
    <m/>
    <m/>
    <n v="0"/>
    <n v="5655.75"/>
    <s v="$5,000+"/>
    <n v="6"/>
    <s v="Fort Smith"/>
    <s v="AR"/>
    <s v="Sebastian"/>
    <s v="United States"/>
    <s v="Ferguson"/>
  </r>
  <r>
    <s v="Vera Fernandez"/>
    <s v="8-10200147"/>
    <s v="Lucille Reed"/>
    <x v="7"/>
    <x v="4"/>
    <d v="2015-01-01T00:00:00"/>
    <n v="34"/>
    <m/>
    <s v="Alumni"/>
    <n v="1989"/>
    <s v="Not a Parent"/>
    <s v="Not Rated"/>
    <m/>
    <s v="Between 45 and 65"/>
    <m/>
    <d v="2013-05-07T00:00:00"/>
    <n v="60"/>
    <n v="809.4"/>
    <s v="$500 - $999"/>
    <n v="4"/>
    <s v="Tinker Afb"/>
    <s v="OK"/>
    <s v="Oklahoma"/>
    <s v="United States"/>
    <s v="Fernandez"/>
  </r>
  <r>
    <s v="Emily Flores"/>
    <s v="8-10200092"/>
    <m/>
    <x v="3"/>
    <x v="0"/>
    <d v="2012-09-01T00:00:00"/>
    <n v="62"/>
    <m/>
    <s v="Parent"/>
    <n v="1957"/>
    <s v="Current Parent"/>
    <s v="Not Rated"/>
    <m/>
    <s v="Over 65"/>
    <m/>
    <m/>
    <n v="0"/>
    <n v="8998.77"/>
    <s v="$5,000+"/>
    <n v="6"/>
    <s v="Centennial"/>
    <s v="CO"/>
    <s v="Arapahoe"/>
    <s v="United States"/>
    <s v="Flores"/>
  </r>
  <r>
    <s v="Alta Fowler"/>
    <s v="8-10200187"/>
    <m/>
    <x v="8"/>
    <x v="4"/>
    <d v="2016-12-15T00:00:00"/>
    <n v="10"/>
    <m/>
    <s v="Parent"/>
    <n v="2007"/>
    <s v="Past Parent"/>
    <s v="Not Rated"/>
    <m/>
    <s v="Between 45 and 65"/>
    <m/>
    <d v="2014-05-28T00:00:00"/>
    <n v="100"/>
    <n v="3801.49"/>
    <s v="$1,000 - $4,999"/>
    <n v="5"/>
    <s v="Richmond"/>
    <s v="TX"/>
    <s v="Fort Bend"/>
    <s v="United States"/>
    <s v="Fowler"/>
  </r>
  <r>
    <s v="Ralph Francis"/>
    <s v="8-10200111"/>
    <m/>
    <x v="6"/>
    <x v="3"/>
    <m/>
    <m/>
    <m/>
    <s v="Friend"/>
    <m/>
    <s v="Current Parent"/>
    <s v="Not Rated"/>
    <m/>
    <s v="Under 45"/>
    <m/>
    <m/>
    <n v="0"/>
    <n v="4458.8999999999996"/>
    <s v="$1,000 - $4,999"/>
    <n v="5"/>
    <s v="Dallas"/>
    <s v="TX"/>
    <s v="Dallas"/>
    <s v="United States"/>
    <s v="Francis"/>
  </r>
  <r>
    <s v="Milton Frank"/>
    <s v="8-10200048"/>
    <m/>
    <x v="6"/>
    <x v="3"/>
    <m/>
    <m/>
    <m/>
    <s v="Parent"/>
    <n v="2004"/>
    <s v="Past Parent"/>
    <s v="Not Rated"/>
    <m/>
    <s v="Under 45"/>
    <m/>
    <m/>
    <n v="0"/>
    <n v="3245.72"/>
    <s v="$1,000 - $4,999"/>
    <n v="5"/>
    <s v="Fort Worth"/>
    <s v="TX"/>
    <s v="Tarrant"/>
    <s v="United States"/>
    <s v="Frank"/>
  </r>
  <r>
    <s v="Garrett Franklin"/>
    <s v="8-10200108"/>
    <m/>
    <x v="7"/>
    <x v="4"/>
    <d v="2017-06-01T00:00:00"/>
    <n v="5"/>
    <m/>
    <s v="Friend"/>
    <n v="1997"/>
    <s v="Past Parent"/>
    <s v="Not Rated"/>
    <m/>
    <s v="Between 45 and 65"/>
    <m/>
    <d v="2010-04-28T00:00:00"/>
    <n v="100"/>
    <n v="2877.47"/>
    <s v="$1,000 - $4,999"/>
    <n v="5"/>
    <s v="McKinney"/>
    <s v="TX"/>
    <s v="Collin"/>
    <s v="United States"/>
    <s v="Franklin"/>
  </r>
  <r>
    <s v="Alta French"/>
    <s v="8-10200274"/>
    <m/>
    <x v="6"/>
    <x v="3"/>
    <m/>
    <m/>
    <m/>
    <s v="Alumni"/>
    <m/>
    <s v="Current Parent"/>
    <s v="Not Rated"/>
    <m/>
    <s v="Under 45"/>
    <m/>
    <m/>
    <n v="0"/>
    <n v="2273.79"/>
    <s v="$1,000 - $4,999"/>
    <n v="5"/>
    <m/>
    <m/>
    <m/>
    <m/>
    <s v="French"/>
  </r>
  <r>
    <s v="Theodore Fuller"/>
    <s v="8-10200207"/>
    <m/>
    <x v="4"/>
    <x v="2"/>
    <d v="2016-12-15T00:00:00"/>
    <n v="10"/>
    <m/>
    <s v="Friend"/>
    <n v="1988"/>
    <s v="Current Parent"/>
    <s v="Not Rated"/>
    <m/>
    <s v="Between 45 and 65"/>
    <m/>
    <m/>
    <n v="0"/>
    <n v="1733.36"/>
    <s v="$1,000 - $4,999"/>
    <n v="5"/>
    <s v="Dallas"/>
    <s v="TX"/>
    <s v="Dallas"/>
    <s v="United States"/>
    <s v="Fuller"/>
  </r>
  <r>
    <s v="Edward Garcia"/>
    <s v="8-10200029"/>
    <s v="Myra Richardson"/>
    <x v="6"/>
    <x v="3"/>
    <m/>
    <m/>
    <m/>
    <s v="Friend"/>
    <m/>
    <s v="Not a Parent"/>
    <s v="P1 - $100,000 to $249,999/Qual"/>
    <d v="2013-07-01T00:00:00"/>
    <s v="No Age"/>
    <m/>
    <d v="2013-08-15T00:00:00"/>
    <n v="15"/>
    <n v="42.62"/>
    <s v="Less than $100"/>
    <n v="2"/>
    <s v="Lake Oswego"/>
    <s v="OR"/>
    <s v="Clackamas"/>
    <s v="United States"/>
    <s v="Garcia"/>
  </r>
  <r>
    <s v="Jordan Garcia"/>
    <s v="8-10200285"/>
    <m/>
    <x v="5"/>
    <x v="0"/>
    <d v="2016-05-31T00:00:00"/>
    <n v="17"/>
    <m/>
    <s v="Alumni"/>
    <n v="2005"/>
    <s v="Not a Parent"/>
    <s v="S1 - $10,000 to $24,999/Qualif"/>
    <d v="2012-08-29T00:00:00"/>
    <s v="Between 45 and 65"/>
    <m/>
    <m/>
    <n v="0"/>
    <n v="8027.14"/>
    <s v="$5,000+"/>
    <n v="6"/>
    <s v="Dallas"/>
    <s v="TX"/>
    <s v="Dallas"/>
    <s v="United States"/>
    <s v="Garcia"/>
  </r>
  <r>
    <s v="Frederick Garrett"/>
    <s v="8-10200182"/>
    <m/>
    <x v="6"/>
    <x v="3"/>
    <m/>
    <m/>
    <m/>
    <s v="Alumni"/>
    <n v="1972"/>
    <s v="Past Parent"/>
    <s v="Not Rated"/>
    <m/>
    <s v="Over 65"/>
    <m/>
    <d v="2010-03-29T00:00:00"/>
    <n v="5"/>
    <n v="490.69"/>
    <s v="$100 - $499"/>
    <n v="3"/>
    <s v="Mesquite"/>
    <s v="TX"/>
    <s v="Dallas"/>
    <s v="United States"/>
    <s v="Garrett"/>
  </r>
  <r>
    <s v="Claudia Garrett"/>
    <s v="8-10200266"/>
    <s v="Mario Douglas"/>
    <x v="7"/>
    <x v="4"/>
    <d v="2016-12-15T00:00:00"/>
    <n v="10"/>
    <m/>
    <s v="Friend"/>
    <n v="1983"/>
    <s v="Past Parent"/>
    <s v="Not Rated"/>
    <m/>
    <s v="No Age"/>
    <m/>
    <m/>
    <n v="0"/>
    <n v="8422.5"/>
    <s v="$5,000+"/>
    <n v="6"/>
    <s v="Scottsdale"/>
    <s v="AZ"/>
    <s v="Maricopa"/>
    <s v="United States"/>
    <s v="Garrett"/>
  </r>
  <r>
    <s v="Jason Garrett"/>
    <s v="8-10200237"/>
    <m/>
    <x v="9"/>
    <x v="1"/>
    <d v="2017-06-01T00:00:00"/>
    <n v="5"/>
    <m/>
    <s v="Friend"/>
    <m/>
    <s v="Current Parent"/>
    <s v="Not Rated"/>
    <m/>
    <s v="Over 65"/>
    <m/>
    <m/>
    <n v="0"/>
    <n v="1893.19"/>
    <s v="$1,000 - $4,999"/>
    <n v="5"/>
    <s v="Dallas"/>
    <s v="TX"/>
    <s v="Dallas"/>
    <s v="United States"/>
    <s v="Garrett"/>
  </r>
  <r>
    <s v="Chris Gibson"/>
    <s v="8-10200100"/>
    <s v="Bryan Gonzales"/>
    <x v="6"/>
    <x v="3"/>
    <m/>
    <m/>
    <m/>
    <s v="Friend"/>
    <n v="2003"/>
    <s v="Past Parent"/>
    <s v="Q2 - $50,000 to $99,999/Suspec"/>
    <d v="2015-06-15T00:00:00"/>
    <s v="Between 45 and 65"/>
    <m/>
    <d v="2006-04-20T00:00:00"/>
    <n v="25"/>
    <n v="4047.85"/>
    <s v="$1,000 - $4,999"/>
    <n v="5"/>
    <s v="Plano"/>
    <s v="TX"/>
    <s v="Collin"/>
    <s v="United States"/>
    <s v="Gibson"/>
  </r>
  <r>
    <s v="Bettie Gill"/>
    <s v="8-10200392"/>
    <m/>
    <x v="6"/>
    <x v="3"/>
    <m/>
    <m/>
    <m/>
    <s v="Alumni"/>
    <n v="1990"/>
    <s v="Past Parent"/>
    <s v="Not Rated"/>
    <m/>
    <s v="Between 45 and 65"/>
    <m/>
    <d v="2009-02-25T00:00:00"/>
    <n v="1000"/>
    <n v="2630.31"/>
    <s v="$1,000 - $4,999"/>
    <n v="5"/>
    <s v="Euless"/>
    <s v="TX"/>
    <s v="Tarrant"/>
    <s v="United States"/>
    <s v="Gill"/>
  </r>
  <r>
    <s v="Nettie Glover"/>
    <s v="8-10200239"/>
    <m/>
    <x v="0"/>
    <x v="0"/>
    <d v="2015-01-01T00:00:00"/>
    <n v="34"/>
    <m/>
    <s v="Alumni"/>
    <n v="2001"/>
    <s v="Past Parent"/>
    <s v="Not Rated"/>
    <m/>
    <s v="Under 45"/>
    <m/>
    <d v="2005-12-05T00:00:00"/>
    <n v="5"/>
    <n v="7845.86"/>
    <s v="$5,000+"/>
    <n v="6"/>
    <s v="Dallas"/>
    <s v="TX"/>
    <s v="Dallas"/>
    <s v="United States"/>
    <s v="Glover"/>
  </r>
  <r>
    <s v="Sophia Gomez"/>
    <s v="8-10200057"/>
    <m/>
    <x v="8"/>
    <x v="4"/>
    <d v="2010-12-31T00:00:00"/>
    <n v="82"/>
    <m/>
    <s v="Alumni"/>
    <m/>
    <s v="Past Parent"/>
    <s v="Not Rated"/>
    <m/>
    <s v="Between 45 and 65"/>
    <m/>
    <m/>
    <n v="0"/>
    <n v="8970.65"/>
    <s v="$5,000+"/>
    <n v="6"/>
    <s v="Dallas"/>
    <s v="TX"/>
    <s v="Dallas"/>
    <s v="United States"/>
    <s v="Gomez"/>
  </r>
  <r>
    <s v="Adelaide Gomez"/>
    <s v="8-10200099"/>
    <s v="Francis Kelly"/>
    <x v="5"/>
    <x v="0"/>
    <d v="2016-05-31T00:00:00"/>
    <n v="17"/>
    <m/>
    <s v="Alumni"/>
    <n v="1980"/>
    <s v="Past Parent"/>
    <s v="Not Rated"/>
    <m/>
    <s v="No Age"/>
    <m/>
    <m/>
    <n v="0"/>
    <n v="3391.25"/>
    <s v="$1,000 - $4,999"/>
    <n v="5"/>
    <s v="Georgetown"/>
    <s v="TX"/>
    <s v="Williamson"/>
    <s v="United States"/>
    <s v="Gomez"/>
  </r>
  <r>
    <s v="Phoebe Gonzales"/>
    <s v="8-10200000"/>
    <m/>
    <x v="6"/>
    <x v="3"/>
    <m/>
    <m/>
    <m/>
    <s v="Friend"/>
    <n v="2016"/>
    <s v="Not a Parent"/>
    <s v="Not Rated"/>
    <m/>
    <s v="Under 45"/>
    <m/>
    <m/>
    <n v="0"/>
    <n v="1215.1500000000001"/>
    <s v="$1,000 - $4,999"/>
    <n v="5"/>
    <s v="Darien"/>
    <s v="CT"/>
    <s v="Fairfield"/>
    <s v="United States"/>
    <s v="Gonzales"/>
  </r>
  <r>
    <s v="Francis Gonzalez"/>
    <s v="8-10200214"/>
    <m/>
    <x v="3"/>
    <x v="0"/>
    <d v="2012-09-01T00:00:00"/>
    <n v="62"/>
    <m/>
    <s v="Alumni"/>
    <n v="1963"/>
    <s v="Past Parent"/>
    <s v="Q2 - $50,000 to $99,999/Suspec"/>
    <d v="2007-12-20T00:00:00"/>
    <s v="Over 65"/>
    <m/>
    <m/>
    <n v="0"/>
    <n v="2269.58"/>
    <s v="$1,000 - $4,999"/>
    <n v="5"/>
    <s v="Kerrville"/>
    <s v="TX"/>
    <s v="Kerr"/>
    <s v="United States"/>
    <s v="Gonzalez"/>
  </r>
  <r>
    <s v="Mattie Graham"/>
    <s v="8-10200296"/>
    <m/>
    <x v="7"/>
    <x v="4"/>
    <d v="2016-05-31T00:00:00"/>
    <n v="17"/>
    <m/>
    <s v="Friend"/>
    <m/>
    <s v="Current Parent"/>
    <s v="Not Rated"/>
    <m/>
    <s v="Between 45 and 65"/>
    <m/>
    <m/>
    <n v="0"/>
    <n v="5031.71"/>
    <s v="$5,000+"/>
    <n v="6"/>
    <s v="Little Elm"/>
    <s v="TX"/>
    <s v="Denton"/>
    <s v="United States"/>
    <s v="Graham"/>
  </r>
  <r>
    <s v="Lilly Grant"/>
    <s v="8-10200229"/>
    <m/>
    <x v="6"/>
    <x v="3"/>
    <m/>
    <m/>
    <m/>
    <s v="Friend"/>
    <m/>
    <s v="Current Parent"/>
    <s v="Not Rated"/>
    <m/>
    <s v="Over 65"/>
    <m/>
    <m/>
    <n v="0"/>
    <n v="7480.64"/>
    <s v="$5,000+"/>
    <n v="6"/>
    <s v="Houston"/>
    <s v="TX"/>
    <s v="Harris"/>
    <s v="United States"/>
    <s v="Grant"/>
  </r>
  <r>
    <s v="Roger Gregory"/>
    <s v="8-10200247"/>
    <m/>
    <x v="10"/>
    <x v="5"/>
    <d v="2016-05-31T00:00:00"/>
    <n v="17"/>
    <m/>
    <s v="Friend"/>
    <m/>
    <s v="Current Parent"/>
    <s v="Not Rated"/>
    <m/>
    <s v="Over 65"/>
    <m/>
    <m/>
    <n v="0"/>
    <n v="8273.3700000000008"/>
    <s v="$5,000+"/>
    <n v="6"/>
    <s v="Chico"/>
    <s v="CA"/>
    <s v="Butte"/>
    <s v="United States"/>
    <s v="Gregory"/>
  </r>
  <r>
    <s v="Lida Griffin"/>
    <s v="8-10200191"/>
    <m/>
    <x v="3"/>
    <x v="0"/>
    <d v="2017-02-14T00:00:00"/>
    <n v="8"/>
    <m/>
    <s v="Parent"/>
    <n v="2012"/>
    <s v="Current Parent"/>
    <s v="Not Rated"/>
    <m/>
    <s v="No Age"/>
    <m/>
    <m/>
    <n v="0"/>
    <n v="9811.65"/>
    <s v="$5,000+"/>
    <n v="6"/>
    <s v="Dallas"/>
    <s v="TX"/>
    <s v="Dallas"/>
    <s v="United States"/>
    <s v="Griffin"/>
  </r>
  <r>
    <s v="Bradley Guerrero"/>
    <s v="8-10200064"/>
    <m/>
    <x v="5"/>
    <x v="0"/>
    <d v="2012-09-01T00:00:00"/>
    <n v="62"/>
    <m/>
    <s v="Friend"/>
    <n v="2013"/>
    <s v="Not a Parent"/>
    <s v="Not Rated"/>
    <m/>
    <s v="Between 45 and 65"/>
    <m/>
    <m/>
    <n v="0"/>
    <n v="9796.1200000000008"/>
    <s v="$5,000+"/>
    <n v="6"/>
    <s v="Greenville"/>
    <s v="TX"/>
    <s v="Hunt"/>
    <s v="United States"/>
    <s v="Guerrero"/>
  </r>
  <r>
    <s v="Lillie Guzman"/>
    <s v="8-10200111"/>
    <s v="Harriett Abbott"/>
    <x v="0"/>
    <x v="0"/>
    <d v="2015-01-01T00:00:00"/>
    <n v="34"/>
    <m/>
    <s v="Alumni"/>
    <n v="1999"/>
    <s v="Current Parent"/>
    <s v="Not Rated"/>
    <m/>
    <s v="Between 45 and 65"/>
    <m/>
    <d v="2000-12-31T00:00:00"/>
    <n v="75"/>
    <n v="7457.91"/>
    <s v="$5,000+"/>
    <n v="6"/>
    <s v="El Cajon"/>
    <s v="CA"/>
    <s v="San Diego"/>
    <s v="United States"/>
    <s v="Guzman"/>
  </r>
  <r>
    <s v="Katie Hansen"/>
    <s v="8-10200277"/>
    <m/>
    <x v="6"/>
    <x v="3"/>
    <m/>
    <m/>
    <m/>
    <s v="Friend"/>
    <n v="1952"/>
    <s v="Current Parent"/>
    <s v="Not Rated"/>
    <m/>
    <s v="No Age"/>
    <m/>
    <m/>
    <n v="0"/>
    <n v="9337.14"/>
    <s v="$5,000+"/>
    <n v="6"/>
    <s v="Corpus Christi"/>
    <s v="TX"/>
    <s v="Nueces"/>
    <s v="United States"/>
    <s v="Hansen"/>
  </r>
  <r>
    <s v="Flora Hardy"/>
    <s v="8-10200147"/>
    <m/>
    <x v="6"/>
    <x v="3"/>
    <m/>
    <m/>
    <m/>
    <s v="Friend"/>
    <n v="2010"/>
    <s v="Current Parent"/>
    <s v="Not Rated"/>
    <m/>
    <s v="Under 45"/>
    <m/>
    <d v="2016-09-30T00:00:00"/>
    <n v="25"/>
    <n v="5475.6"/>
    <s v="$5,000+"/>
    <n v="6"/>
    <s v="Grand Prairie"/>
    <s v="TX"/>
    <s v="Dallas"/>
    <s v="United States"/>
    <s v="Hardy"/>
  </r>
  <r>
    <s v="Eugene Harmon"/>
    <s v="8-10200189"/>
    <s v="Nelle Clark"/>
    <x v="7"/>
    <x v="4"/>
    <d v="2013-07-04T00:00:00"/>
    <n v="52"/>
    <m/>
    <s v="Parent"/>
    <n v="2004"/>
    <s v="Past Parent"/>
    <s v="Not Rated"/>
    <m/>
    <s v="Under 45"/>
    <m/>
    <d v="2007-03-27T00:00:00"/>
    <n v="5"/>
    <n v="9153.43"/>
    <s v="$5,000+"/>
    <n v="6"/>
    <s v="Royse City"/>
    <s v="TX"/>
    <s v="Rockwall"/>
    <s v="United States"/>
    <s v="Harmon"/>
  </r>
  <r>
    <s v="Elmer Harrington"/>
    <s v="8-10200248"/>
    <m/>
    <x v="3"/>
    <x v="0"/>
    <d v="2014-10-31T00:00:00"/>
    <n v="36"/>
    <m/>
    <s v="Friend"/>
    <n v="2008"/>
    <s v="Not a Parent"/>
    <s v="Not Rated"/>
    <m/>
    <s v="Under 45"/>
    <m/>
    <d v="2017-05-31T00:00:00"/>
    <n v="25"/>
    <n v="4352.8999999999996"/>
    <s v="$1,000 - $4,999"/>
    <n v="5"/>
    <s v="Plano"/>
    <s v="TX"/>
    <s v="Collin"/>
    <s v="United States"/>
    <s v="Harrington"/>
  </r>
  <r>
    <s v="Essie Hawkins"/>
    <s v="8-10200335"/>
    <m/>
    <x v="3"/>
    <x v="0"/>
    <d v="2014-10-31T00:00:00"/>
    <n v="36"/>
    <m/>
    <s v="Friend"/>
    <n v="1965"/>
    <s v="Current Parent"/>
    <s v="Not Rated"/>
    <m/>
    <s v="Over 65"/>
    <m/>
    <m/>
    <n v="0"/>
    <n v="8513.43"/>
    <s v="$5,000+"/>
    <n v="6"/>
    <s v="Richardson"/>
    <s v="TX"/>
    <s v="Dallas"/>
    <s v="United States"/>
    <s v="Hawkins"/>
  </r>
  <r>
    <s v="Kate Hawkins"/>
    <s v="8-10200332"/>
    <m/>
    <x v="0"/>
    <x v="0"/>
    <d v="2016-12-15T00:00:00"/>
    <n v="10"/>
    <m/>
    <s v="Alumni"/>
    <m/>
    <s v="Not a Parent"/>
    <s v="Not Rated"/>
    <m/>
    <s v="Under 45"/>
    <m/>
    <m/>
    <n v="0"/>
    <n v="7462.06"/>
    <s v="$5,000+"/>
    <n v="6"/>
    <s v="Plano"/>
    <s v="TX"/>
    <s v="Collin"/>
    <s v="United States"/>
    <s v="Hawkins"/>
  </r>
  <r>
    <s v="Joel Hayes"/>
    <s v="8-10200246"/>
    <s v="Edith Castillo"/>
    <x v="9"/>
    <x v="1"/>
    <d v="2014-10-31T00:00:00"/>
    <n v="36"/>
    <m/>
    <s v="Friend"/>
    <n v="1989"/>
    <s v="Current Parent"/>
    <s v="Not Rated"/>
    <m/>
    <s v="Between 45 and 65"/>
    <m/>
    <m/>
    <n v="0"/>
    <n v="8034.97"/>
    <s v="$5,000+"/>
    <n v="6"/>
    <s v="Como"/>
    <s v="CO"/>
    <s v="Park"/>
    <s v="United States"/>
    <s v="Hayes"/>
  </r>
  <r>
    <s v="Isabelle Henderson"/>
    <s v="8-10200320"/>
    <m/>
    <x v="9"/>
    <x v="1"/>
    <d v="2011-05-01T00:00:00"/>
    <n v="78"/>
    <m/>
    <s v="Parent"/>
    <n v="2007"/>
    <s v="Past Parent"/>
    <s v="Not Rated"/>
    <m/>
    <s v="Under 45"/>
    <m/>
    <d v="2011-05-26T00:00:00"/>
    <n v="25"/>
    <n v="4844"/>
    <s v="$1,000 - $4,999"/>
    <n v="5"/>
    <s v="Dallas"/>
    <s v="TX"/>
    <s v="Dallas"/>
    <s v="United States"/>
    <s v="Henderson"/>
  </r>
  <r>
    <s v="Aiden Henry"/>
    <s v="8-10200143"/>
    <s v="Evelyn Larson"/>
    <x v="5"/>
    <x v="0"/>
    <d v="2016-05-31T00:00:00"/>
    <n v="17"/>
    <m/>
    <s v="Alumni"/>
    <n v="1968"/>
    <s v="Current Parent"/>
    <s v="Q2 - $50,000 to $99,999/Suspec"/>
    <d v="2007-12-20T00:00:00"/>
    <s v="Over 65"/>
    <m/>
    <m/>
    <n v="0"/>
    <n v="7111.73"/>
    <s v="$5,000+"/>
    <n v="6"/>
    <s v="La Marque"/>
    <s v="TX"/>
    <s v="Galveston"/>
    <s v="United States"/>
    <s v="Henry"/>
  </r>
  <r>
    <s v="Isaac Higgins"/>
    <s v="8-10200346"/>
    <m/>
    <x v="6"/>
    <x v="3"/>
    <m/>
    <m/>
    <m/>
    <s v="Friend"/>
    <n v="1987"/>
    <s v="Current Parent"/>
    <s v="Not Rated"/>
    <m/>
    <s v="Between 45 and 65"/>
    <m/>
    <m/>
    <n v="0"/>
    <n v="826.94"/>
    <s v="$500 - $999"/>
    <n v="4"/>
    <s v="Overland Park"/>
    <s v="KS"/>
    <s v="Johnson"/>
    <s v="United States"/>
    <s v="Higgins"/>
  </r>
  <r>
    <s v="Jeremiah Hines"/>
    <s v="8-10200294"/>
    <m/>
    <x v="3"/>
    <x v="0"/>
    <d v="2013-07-04T00:00:00"/>
    <n v="52"/>
    <m/>
    <s v="Friend"/>
    <n v="1975"/>
    <s v="Past Parent"/>
    <s v="Not Rated"/>
    <m/>
    <s v="No Age"/>
    <m/>
    <d v="1984-05-18T00:00:00"/>
    <n v="1"/>
    <n v="6941.61"/>
    <s v="$5,000+"/>
    <n v="6"/>
    <s v="Plano"/>
    <s v="TX"/>
    <s v="Collin"/>
    <s v="United States"/>
    <s v="Hines"/>
  </r>
  <r>
    <s v="Henrietta Hines"/>
    <s v="8-10200190"/>
    <m/>
    <x v="10"/>
    <x v="5"/>
    <d v="2013-07-04T00:00:00"/>
    <n v="52"/>
    <m/>
    <s v="Alumni"/>
    <m/>
    <s v="Past Parent"/>
    <s v="Not Rated"/>
    <m/>
    <s v="Between 45 and 65"/>
    <m/>
    <m/>
    <n v="0"/>
    <n v="1314.97"/>
    <s v="$1,000 - $4,999"/>
    <n v="5"/>
    <s v="Westford"/>
    <s v="MA"/>
    <s v="Middlesex"/>
    <s v="United States"/>
    <s v="Hines"/>
  </r>
  <r>
    <s v="Steve Hodges"/>
    <s v="8-10200090"/>
    <m/>
    <x v="9"/>
    <x v="1"/>
    <d v="2012-09-01T00:00:00"/>
    <n v="62"/>
    <m/>
    <s v="Alumni"/>
    <n v="1970"/>
    <s v="Not a Parent"/>
    <s v="Not Rated"/>
    <m/>
    <s v="Over 65"/>
    <m/>
    <m/>
    <n v="0"/>
    <n v="1546.84"/>
    <s v="$1,000 - $4,999"/>
    <n v="5"/>
    <m/>
    <m/>
    <m/>
    <m/>
    <s v="Hodges"/>
  </r>
  <r>
    <s v="Lena Hoffman"/>
    <s v="8-10200337"/>
    <m/>
    <x v="3"/>
    <x v="0"/>
    <d v="2017-06-01T00:00:00"/>
    <n v="5"/>
    <m/>
    <s v="Parent"/>
    <n v="2001"/>
    <s v="Current Parent"/>
    <s v="Not Rated"/>
    <m/>
    <s v="Under 45"/>
    <m/>
    <d v="2004-12-16T00:00:00"/>
    <n v="100"/>
    <n v="1722.75"/>
    <s v="$1,000 - $4,999"/>
    <n v="5"/>
    <s v="Augusta"/>
    <s v="GA"/>
    <s v="Richmond"/>
    <s v="United States"/>
    <s v="Hoffman"/>
  </r>
  <r>
    <s v="Ethel Hoffman"/>
    <s v="8-10200081"/>
    <m/>
    <x v="6"/>
    <x v="3"/>
    <m/>
    <m/>
    <m/>
    <s v="Friend"/>
    <m/>
    <s v="Past Parent"/>
    <s v="Not Rated"/>
    <m/>
    <s v="Between 45 and 65"/>
    <m/>
    <m/>
    <n v="0"/>
    <n v="2390.13"/>
    <s v="$1,000 - $4,999"/>
    <n v="5"/>
    <s v="Flower Mound"/>
    <s v="TX"/>
    <s v="Denton"/>
    <s v="United States"/>
    <s v="Hoffman"/>
  </r>
  <r>
    <s v="Billy Holland"/>
    <s v="8-10200186"/>
    <s v="Eula Barker"/>
    <x v="6"/>
    <x v="3"/>
    <m/>
    <m/>
    <m/>
    <s v="Friend"/>
    <m/>
    <s v="Past Parent"/>
    <s v="R2 - $25,000 to $49,999/Suspec"/>
    <d v="2007-03-03T00:00:00"/>
    <s v="No Age"/>
    <m/>
    <d v="2012-03-12T00:00:00"/>
    <n v="150"/>
    <n v="5457.14"/>
    <s v="$5,000+"/>
    <n v="6"/>
    <s v="Plano"/>
    <s v="TX"/>
    <s v="Denton"/>
    <s v="United States"/>
    <s v="Holland"/>
  </r>
  <r>
    <s v="Phoebe Holloway"/>
    <s v="8-10200136"/>
    <m/>
    <x v="8"/>
    <x v="4"/>
    <d v="2015-01-01T00:00:00"/>
    <n v="34"/>
    <m/>
    <s v="Friend"/>
    <n v="1958"/>
    <s v="Current Parent"/>
    <s v="Not Rated"/>
    <m/>
    <s v="Over 65"/>
    <m/>
    <m/>
    <n v="0"/>
    <n v="9470.43"/>
    <s v="$5,000+"/>
    <n v="6"/>
    <s v="Richardson"/>
    <s v="TX"/>
    <s v="Dallas"/>
    <s v="United States"/>
    <s v="Holloway"/>
  </r>
  <r>
    <s v="Mabelle Holt"/>
    <s v="8-10200250"/>
    <m/>
    <x v="1"/>
    <x v="1"/>
    <d v="2013-07-04T00:00:00"/>
    <n v="52"/>
    <m/>
    <s v="Friend"/>
    <n v="2007"/>
    <s v="Not a Parent"/>
    <s v="Not Rated"/>
    <m/>
    <s v="Under 45"/>
    <m/>
    <d v="2017-03-07T00:00:00"/>
    <n v="25"/>
    <n v="725.66"/>
    <s v="$500 - $999"/>
    <n v="4"/>
    <s v="Atlanta"/>
    <s v="GA"/>
    <s v="Fulton"/>
    <s v="United States"/>
    <s v="Holt"/>
  </r>
  <r>
    <s v="Sylvia Hopkins"/>
    <s v="8-10200290"/>
    <s v="Anthony Poole"/>
    <x v="6"/>
    <x v="3"/>
    <m/>
    <m/>
    <m/>
    <s v="Friend"/>
    <n v="1971"/>
    <s v="Past Parent"/>
    <s v="Not Rated"/>
    <m/>
    <s v="No Age"/>
    <m/>
    <d v="2017-04-24T00:00:00"/>
    <n v="250"/>
    <n v="9957.8799999999992"/>
    <s v="$5,000+"/>
    <n v="6"/>
    <s v="San Pedro"/>
    <s v="CA"/>
    <s v="Los Angeles"/>
    <s v="United States"/>
    <s v="Hopkins"/>
  </r>
  <r>
    <s v="Lucy Horton"/>
    <s v="8-10200334"/>
    <m/>
    <x v="5"/>
    <x v="0"/>
    <d v="2013-07-04T00:00:00"/>
    <n v="52"/>
    <m/>
    <s v="Alumni"/>
    <n v="2016"/>
    <s v="Current Parent"/>
    <s v="Not Rated"/>
    <m/>
    <s v="Under 45"/>
    <m/>
    <m/>
    <n v="0"/>
    <n v="2174.54"/>
    <s v="$1,000 - $4,999"/>
    <n v="5"/>
    <s v="Dallas"/>
    <s v="TX"/>
    <s v="Dallas"/>
    <s v="United States"/>
    <s v="Horton"/>
  </r>
  <r>
    <s v="Bill Howell"/>
    <s v="8-10200216"/>
    <s v="Clyde Brock"/>
    <x v="6"/>
    <x v="3"/>
    <m/>
    <m/>
    <m/>
    <s v="Friend"/>
    <m/>
    <s v="Current Parent"/>
    <s v="O1 - $250,000 to $499,999/Qual"/>
    <d v="2013-08-27T00:00:00"/>
    <s v="Between 45 and 65"/>
    <m/>
    <d v="2013-10-28T00:00:00"/>
    <n v="150"/>
    <n v="3645.92"/>
    <s v="$1,000 - $4,999"/>
    <n v="5"/>
    <s v="Houston"/>
    <s v="TX"/>
    <s v="Harris"/>
    <s v="United States"/>
    <s v="Howell"/>
  </r>
  <r>
    <s v="Oscar Howell"/>
    <s v="8-10200378"/>
    <s v="Rose Curry"/>
    <x v="9"/>
    <x v="1"/>
    <d v="2016-05-31T00:00:00"/>
    <n v="17"/>
    <m/>
    <s v="Alumni"/>
    <n v="1976"/>
    <s v="Past Parent"/>
    <s v="Not Rated"/>
    <m/>
    <s v="No Age"/>
    <m/>
    <d v="2015-05-31T00:00:00"/>
    <n v="10"/>
    <n v="1283.51"/>
    <s v="$1,000 - $4,999"/>
    <n v="5"/>
    <s v="Castle Rock"/>
    <s v="CO"/>
    <s v="Douglas"/>
    <s v="United States"/>
    <s v="Howell"/>
  </r>
  <r>
    <s v="Jack Hudson"/>
    <s v="8-10200295"/>
    <m/>
    <x v="7"/>
    <x v="4"/>
    <d v="2016-12-15T00:00:00"/>
    <n v="10"/>
    <m/>
    <s v="Alumni"/>
    <n v="2013"/>
    <s v="Current Parent"/>
    <s v="Not Rated"/>
    <m/>
    <s v="Under 45"/>
    <m/>
    <m/>
    <n v="0"/>
    <n v="3462.66"/>
    <s v="$1,000 - $4,999"/>
    <n v="5"/>
    <s v="Frisco"/>
    <s v="TX"/>
    <s v="Denton"/>
    <s v="United States"/>
    <s v="Hudson"/>
  </r>
  <r>
    <s v="Marion Huff"/>
    <s v="8-10200062"/>
    <m/>
    <x v="6"/>
    <x v="3"/>
    <m/>
    <m/>
    <m/>
    <s v="Friend"/>
    <n v="1973"/>
    <s v="Not a Parent"/>
    <s v="Not Rated"/>
    <m/>
    <s v="No Age"/>
    <m/>
    <m/>
    <n v="0"/>
    <n v="4593.83"/>
    <s v="$1,000 - $4,999"/>
    <n v="5"/>
    <s v="Richmond"/>
    <s v="TX"/>
    <s v="Fort Bend"/>
    <s v="United States"/>
    <s v="Huff"/>
  </r>
  <r>
    <s v="Jeff Hughes"/>
    <s v="8-10200004"/>
    <s v="Phoebe Thomas"/>
    <x v="6"/>
    <x v="3"/>
    <m/>
    <m/>
    <m/>
    <s v="Alumni"/>
    <n v="1961"/>
    <s v="Not a Parent"/>
    <s v="Not Rated"/>
    <m/>
    <s v="Over 65"/>
    <m/>
    <d v="1996-04-26T00:00:00"/>
    <n v="150"/>
    <n v="4336.04"/>
    <s v="$1,000 - $4,999"/>
    <n v="5"/>
    <s v="Pleasant Prairie"/>
    <s v="WI"/>
    <s v="Kenosha"/>
    <s v="United States"/>
    <s v="Hughes"/>
  </r>
  <r>
    <s v="Jonathan Ingram"/>
    <s v="8-10200154"/>
    <s v="Bryan Castillo"/>
    <x v="1"/>
    <x v="1"/>
    <d v="2011-05-01T00:00:00"/>
    <n v="78"/>
    <m/>
    <s v="Alumni"/>
    <n v="1972"/>
    <s v="Current Parent"/>
    <s v="S2 - $10,000 to $24,999/Suspec"/>
    <d v="2007-12-20T00:00:00"/>
    <s v="Over 65"/>
    <m/>
    <d v="2017-01-31T00:00:00"/>
    <n v="200"/>
    <n v="8733.1"/>
    <s v="$5,000+"/>
    <n v="6"/>
    <s v="Delaware"/>
    <s v="NJ"/>
    <s v="Warren"/>
    <s v="United States"/>
    <s v="Ingram"/>
  </r>
  <r>
    <s v="Danny Ingram"/>
    <s v="8-10200045"/>
    <m/>
    <x v="6"/>
    <x v="3"/>
    <m/>
    <m/>
    <m/>
    <s v="Alumni"/>
    <n v="1973"/>
    <s v="Not a Parent"/>
    <s v="Not Rated"/>
    <m/>
    <s v="Over 65"/>
    <m/>
    <d v="2000-04-17T00:00:00"/>
    <n v="100"/>
    <n v="9297.6200000000008"/>
    <s v="$5,000+"/>
    <n v="6"/>
    <s v="Willis"/>
    <s v="TX"/>
    <s v="Montgomery"/>
    <s v="United States"/>
    <s v="Ingram"/>
  </r>
  <r>
    <s v="Edith James"/>
    <s v="8-10200226"/>
    <m/>
    <x v="1"/>
    <x v="1"/>
    <d v="2010-12-31T00:00:00"/>
    <n v="82"/>
    <m/>
    <s v="Parent"/>
    <n v="1991"/>
    <s v="Current Parent"/>
    <s v="Not Rated"/>
    <m/>
    <s v="Between 45 and 65"/>
    <m/>
    <d v="2017-03-07T00:00:00"/>
    <n v="150"/>
    <n v="1069.67"/>
    <s v="$1,000 - $4,999"/>
    <n v="5"/>
    <s v="Huntington Beach"/>
    <s v="CA"/>
    <s v="Orange"/>
    <s v="United States"/>
    <s v="James"/>
  </r>
  <r>
    <s v="Birdie James"/>
    <s v="8-10200022"/>
    <m/>
    <x v="7"/>
    <x v="4"/>
    <d v="2015-01-01T00:00:00"/>
    <n v="34"/>
    <m/>
    <s v="Friend"/>
    <n v="1993"/>
    <s v="Not a Parent"/>
    <s v="Not Rated"/>
    <m/>
    <s v="Between 45 and 65"/>
    <m/>
    <d v="2000-05-31T00:00:00"/>
    <n v="50"/>
    <n v="3937.87"/>
    <s v="$1,000 - $4,999"/>
    <n v="5"/>
    <s v="Addison"/>
    <s v="TX"/>
    <s v="Dallas"/>
    <s v="United States"/>
    <s v="James"/>
  </r>
  <r>
    <s v="Ryan Jefferson"/>
    <s v="8-10200110"/>
    <s v="Tillie Alvarado"/>
    <x v="4"/>
    <x v="2"/>
    <d v="2015-01-01T00:00:00"/>
    <n v="34"/>
    <m/>
    <s v="Friend"/>
    <n v="1985"/>
    <s v="Not a Parent"/>
    <s v="R2 - $25,000 to $49,999/Suspec"/>
    <d v="2007-03-03T00:00:00"/>
    <s v="Between 45 and 65"/>
    <m/>
    <d v="1991-09-23T00:00:00"/>
    <n v="25"/>
    <n v="382.6"/>
    <s v="$100 - $499"/>
    <n v="3"/>
    <s v="Sausalito"/>
    <s v="CA"/>
    <s v="Marin"/>
    <s v="United States"/>
    <s v="Jefferson"/>
  </r>
  <r>
    <s v="Eddie Jenkins"/>
    <s v="8-10200033"/>
    <m/>
    <x v="7"/>
    <x v="4"/>
    <d v="2011-05-01T00:00:00"/>
    <n v="78"/>
    <m/>
    <s v="Parent"/>
    <n v="1989"/>
    <s v="Past Parent"/>
    <s v="R2 - $25,000 to $49,999/Suspec"/>
    <d v="2007-03-03T00:00:00"/>
    <s v="Between 45 and 65"/>
    <m/>
    <d v="2014-11-06T00:00:00"/>
    <n v="100"/>
    <n v="9544.4500000000007"/>
    <s v="$5,000+"/>
    <n v="6"/>
    <s v="San Diego"/>
    <s v="CA"/>
    <s v="San Diego"/>
    <s v="United States"/>
    <s v="Jenkins"/>
  </r>
  <r>
    <s v="Jerry Jennings"/>
    <s v="8-10200098"/>
    <m/>
    <x v="2"/>
    <x v="0"/>
    <d v="2016-12-15T00:00:00"/>
    <n v="10"/>
    <m/>
    <s v="Parent"/>
    <m/>
    <s v="Past Parent"/>
    <s v="Not Rated"/>
    <m/>
    <s v="Between 45 and 65"/>
    <m/>
    <m/>
    <n v="0"/>
    <n v="561.66999999999996"/>
    <s v="$500 - $999"/>
    <n v="4"/>
    <s v="Dallas"/>
    <s v="TX"/>
    <s v="Dallas"/>
    <s v="United States"/>
    <s v="Jennings"/>
  </r>
  <r>
    <s v="Chester Jimenez"/>
    <s v="8-10200217"/>
    <m/>
    <x v="2"/>
    <x v="0"/>
    <d v="2014-10-31T00:00:00"/>
    <n v="36"/>
    <m/>
    <s v="Friend"/>
    <n v="1970"/>
    <s v="Current Parent"/>
    <s v="Not Rated"/>
    <m/>
    <s v="Over 65"/>
    <m/>
    <d v="1986-10-08T00:00:00"/>
    <n v="1"/>
    <n v="561.86"/>
    <s v="$500 - $999"/>
    <n v="4"/>
    <s v="Dallas"/>
    <s v="TX"/>
    <s v="Dallas"/>
    <s v="United States"/>
    <s v="Jimenez"/>
  </r>
  <r>
    <s v="Bess Johnson"/>
    <s v="8-10200334"/>
    <m/>
    <x v="0"/>
    <x v="0"/>
    <d v="2016-05-31T00:00:00"/>
    <n v="17"/>
    <m/>
    <s v="Alumni"/>
    <n v="2008"/>
    <s v="Current Parent"/>
    <s v="Not Rated"/>
    <m/>
    <s v="Between 45 and 65"/>
    <m/>
    <m/>
    <n v="0"/>
    <n v="6260.17"/>
    <s v="$5,000+"/>
    <n v="6"/>
    <s v="Colorado Springs"/>
    <s v="CO"/>
    <s v="El Paso"/>
    <s v="United States"/>
    <s v="Johnson"/>
  </r>
  <r>
    <s v="Russell Johnston"/>
    <s v="8-10200172"/>
    <m/>
    <x v="6"/>
    <x v="3"/>
    <m/>
    <m/>
    <m/>
    <s v="Friend"/>
    <n v="1985"/>
    <s v="Past Parent"/>
    <s v="Not Rated"/>
    <m/>
    <s v="Between 45 and 65"/>
    <m/>
    <m/>
    <n v="0"/>
    <n v="3552.54"/>
    <s v="$1,000 - $4,999"/>
    <n v="5"/>
    <s v="Charlottesville"/>
    <s v="VA"/>
    <s v="Albemarle"/>
    <s v="United States"/>
    <s v="Johnston"/>
  </r>
  <r>
    <s v="Shawn Jones"/>
    <s v="8-10200318"/>
    <s v="Vincent King"/>
    <x v="2"/>
    <x v="0"/>
    <d v="2017-06-01T00:00:00"/>
    <n v="5"/>
    <m/>
    <s v="Friend"/>
    <n v="2001"/>
    <s v="Current Parent"/>
    <s v="Not Rated"/>
    <m/>
    <s v="Under 45"/>
    <m/>
    <d v="2001-03-27T00:00:00"/>
    <n v="75"/>
    <n v="7724.94"/>
    <s v="$5,000+"/>
    <n v="6"/>
    <s v="Frisco"/>
    <s v="TX"/>
    <s v="Collin"/>
    <s v="United States"/>
    <s v="Jones"/>
  </r>
  <r>
    <s v="Glenn King"/>
    <s v="8-10200394"/>
    <m/>
    <x v="0"/>
    <x v="0"/>
    <d v="2010-12-31T00:00:00"/>
    <n v="82"/>
    <m/>
    <s v="Friend"/>
    <n v="1971"/>
    <s v="Current Parent"/>
    <s v="Q2 - $50,000 to $99,999/Suspec"/>
    <d v="2007-12-20T00:00:00"/>
    <s v="Over 65"/>
    <m/>
    <d v="1980-12-30T00:00:00"/>
    <n v="100"/>
    <n v="3305.28"/>
    <s v="$1,000 - $4,999"/>
    <n v="5"/>
    <s v="Chesterfield"/>
    <s v="MO"/>
    <s v="Saint Louis"/>
    <s v="United States"/>
    <s v="King"/>
  </r>
  <r>
    <s v="Alex King"/>
    <s v="8-10200272"/>
    <m/>
    <x v="3"/>
    <x v="0"/>
    <d v="2016-12-15T00:00:00"/>
    <n v="10"/>
    <m/>
    <s v="Friend"/>
    <n v="2011"/>
    <s v="Current Parent"/>
    <s v="Not Rated"/>
    <m/>
    <s v="Under 45"/>
    <m/>
    <m/>
    <n v="0"/>
    <n v="9687.2199999999993"/>
    <s v="$5,000+"/>
    <n v="6"/>
    <s v="Grand Prairie"/>
    <s v="TX"/>
    <s v="Tarrant"/>
    <s v="United States"/>
    <s v="King"/>
  </r>
  <r>
    <s v="Jeanette Knight"/>
    <s v="8-10200205"/>
    <s v="Effie McLaughlin"/>
    <x v="2"/>
    <x v="0"/>
    <d v="2017-02-14T00:00:00"/>
    <n v="8"/>
    <m/>
    <s v="Parent"/>
    <n v="1986"/>
    <s v="Current Parent"/>
    <s v="Not Rated"/>
    <m/>
    <s v="Between 45 and 65"/>
    <m/>
    <d v="1988-04-04T00:00:00"/>
    <n v="25"/>
    <n v="628.29999999999995"/>
    <s v="$500 - $999"/>
    <n v="4"/>
    <s v="Saint Clair Shores"/>
    <s v="MI"/>
    <s v="Macomb"/>
    <s v="United States"/>
    <s v="Knight"/>
  </r>
  <r>
    <s v="Bettie Lambert"/>
    <s v="8-10200030"/>
    <s v="Howard Gutierrez"/>
    <x v="6"/>
    <x v="3"/>
    <m/>
    <m/>
    <m/>
    <s v="Alumni"/>
    <n v="1976"/>
    <s v="Current Parent"/>
    <s v="Not Rated"/>
    <m/>
    <s v="Between 45 and 65"/>
    <m/>
    <d v="1994-03-10T00:00:00"/>
    <n v="10"/>
    <n v="4802.97"/>
    <s v="$1,000 - $4,999"/>
    <n v="5"/>
    <s v="Englewood"/>
    <s v="CO"/>
    <s v="Douglas"/>
    <s v="United States"/>
    <s v="Lambert"/>
  </r>
  <r>
    <s v="Marc Lane"/>
    <s v="8-10200170"/>
    <m/>
    <x v="5"/>
    <x v="0"/>
    <d v="2015-01-01T00:00:00"/>
    <n v="34"/>
    <m/>
    <s v="Parent"/>
    <n v="1992"/>
    <s v="Past Parent"/>
    <s v="Not Rated"/>
    <m/>
    <s v="Between 45 and 65"/>
    <m/>
    <d v="1997-11-07T00:00:00"/>
    <n v="10"/>
    <n v="9236.24"/>
    <s v="$5,000+"/>
    <n v="6"/>
    <s v="Chapel Hill"/>
    <s v="NC"/>
    <s v="Chatham"/>
    <s v="United States"/>
    <s v="Lane"/>
  </r>
  <r>
    <s v="Dorothy Lane"/>
    <s v="8-10200235"/>
    <s v="Hulda Armstrong"/>
    <x v="2"/>
    <x v="0"/>
    <d v="2017-02-14T00:00:00"/>
    <n v="8"/>
    <m/>
    <s v="Friend"/>
    <n v="1981"/>
    <s v="Not a Parent"/>
    <s v="Not Rated"/>
    <m/>
    <s v="Between 45 and 65"/>
    <m/>
    <d v="1992-12-30T00:00:00"/>
    <n v="100"/>
    <n v="8425.64"/>
    <s v="$5,000+"/>
    <n v="6"/>
    <s v="Dallas"/>
    <s v="TX"/>
    <s v="Dallas"/>
    <s v="United States"/>
    <s v="Lane"/>
  </r>
  <r>
    <s v="Rachel Larson"/>
    <s v="8-10200157"/>
    <m/>
    <x v="4"/>
    <x v="2"/>
    <d v="2010-12-31T00:00:00"/>
    <n v="82"/>
    <m/>
    <s v="Parent"/>
    <n v="1963"/>
    <s v="Past Parent"/>
    <s v="R2 - $25,000 to $49,999/Suspec"/>
    <d v="2007-12-20T00:00:00"/>
    <s v="Over 65"/>
    <m/>
    <d v="1992-03-16T00:00:00"/>
    <n v="50"/>
    <n v="775.82"/>
    <s v="$500 - $999"/>
    <n v="4"/>
    <s v="Edmond"/>
    <s v="OK"/>
    <s v="Logan"/>
    <s v="United States"/>
    <s v="Larson"/>
  </r>
  <r>
    <s v="Hallie Lawrence"/>
    <s v="8-10200300"/>
    <s v="Jeremy Reynolds"/>
    <x v="7"/>
    <x v="4"/>
    <d v="2015-01-01T00:00:00"/>
    <n v="34"/>
    <m/>
    <s v="Alumni"/>
    <n v="2001"/>
    <s v="Current Parent"/>
    <s v="S2 - $10,000 to $24,999/Suspec"/>
    <d v="2013-11-26T00:00:00"/>
    <s v="Under 45"/>
    <m/>
    <d v="2017-03-07T00:00:00"/>
    <n v="100"/>
    <n v="9320.8799999999992"/>
    <s v="$5,000+"/>
    <n v="6"/>
    <s v="Frisco"/>
    <s v="TX"/>
    <s v="Collin"/>
    <s v="United States"/>
    <s v="Lawrence"/>
  </r>
  <r>
    <s v="Matilda Lee"/>
    <s v="8-10200025"/>
    <m/>
    <x v="8"/>
    <x v="4"/>
    <d v="2012-09-01T00:00:00"/>
    <n v="62"/>
    <m/>
    <s v="Friend"/>
    <n v="2001"/>
    <s v="Not a Parent"/>
    <s v="Not Rated"/>
    <m/>
    <s v="Under 45"/>
    <m/>
    <d v="2014-10-27T00:00:00"/>
    <n v="125"/>
    <n v="6463.16"/>
    <s v="$5,000+"/>
    <n v="6"/>
    <s v="Doral"/>
    <s v="FL"/>
    <s v="Miami-Dade"/>
    <s v="United States"/>
    <s v="Lee"/>
  </r>
  <r>
    <s v="Effie Little"/>
    <s v="8-10200039"/>
    <m/>
    <x v="6"/>
    <x v="3"/>
    <m/>
    <m/>
    <m/>
    <s v="Friend"/>
    <n v="2001"/>
    <s v="Current Parent"/>
    <s v="Not Rated"/>
    <m/>
    <s v="Under 45"/>
    <d v="2009-08-14T00:00:00"/>
    <d v="2014-05-29T00:00:00"/>
    <n v="25"/>
    <n v="8942.36"/>
    <s v="$5,000+"/>
    <n v="6"/>
    <s v="Dallas"/>
    <s v="TX"/>
    <s v="Dallas"/>
    <s v="United States"/>
    <s v="Little"/>
  </r>
  <r>
    <s v="Walter Little"/>
    <s v="8-10200185"/>
    <m/>
    <x v="4"/>
    <x v="2"/>
    <d v="2012-09-01T00:00:00"/>
    <n v="62"/>
    <m/>
    <s v="Alumni"/>
    <m/>
    <s v="Past Parent"/>
    <s v="Not Rated"/>
    <m/>
    <s v="No Age"/>
    <m/>
    <m/>
    <n v="0"/>
    <n v="8954.18"/>
    <s v="$5,000+"/>
    <n v="6"/>
    <s v="Taipei"/>
    <m/>
    <m/>
    <m/>
    <s v="Little"/>
  </r>
  <r>
    <s v="Della Little"/>
    <s v="8-10200202"/>
    <m/>
    <x v="1"/>
    <x v="1"/>
    <d v="2016-12-15T00:00:00"/>
    <n v="10"/>
    <m/>
    <s v="Parent"/>
    <m/>
    <s v="Current Parent"/>
    <s v="Not Rated"/>
    <m/>
    <s v="Between 45 and 65"/>
    <m/>
    <m/>
    <n v="0"/>
    <n v="3765.92"/>
    <s v="$1,000 - $4,999"/>
    <n v="5"/>
    <s v="Dallas"/>
    <s v="TX"/>
    <s v="Dallas"/>
    <s v="United States"/>
    <s v="Little"/>
  </r>
  <r>
    <s v="Victor Lloyd"/>
    <s v="8-10200082"/>
    <m/>
    <x v="5"/>
    <x v="0"/>
    <d v="2017-02-14T00:00:00"/>
    <n v="8"/>
    <m/>
    <s v="Friend"/>
    <n v="1987"/>
    <s v="Current Parent"/>
    <s v="Not Rated"/>
    <m/>
    <s v="Between 45 and 65"/>
    <m/>
    <m/>
    <n v="0"/>
    <n v="5118.5200000000004"/>
    <s v="$5,000+"/>
    <n v="6"/>
    <s v="Buffalo Grove"/>
    <s v="IL"/>
    <s v="Lake"/>
    <s v="United States"/>
    <s v="Lloyd"/>
  </r>
  <r>
    <s v="Jesus Lloyd"/>
    <s v="8-10200237"/>
    <m/>
    <x v="0"/>
    <x v="0"/>
    <d v="2017-06-01T00:00:00"/>
    <n v="5"/>
    <m/>
    <s v="Alumni"/>
    <n v="1971"/>
    <s v="Past Parent"/>
    <s v="Not Rated"/>
    <m/>
    <s v="Over 65"/>
    <m/>
    <m/>
    <n v="0"/>
    <n v="7508.99"/>
    <s v="$5,000+"/>
    <n v="6"/>
    <s v="Houston"/>
    <s v="TX"/>
    <s v="Harris"/>
    <s v="United States"/>
    <s v="Lloyd"/>
  </r>
  <r>
    <s v="Martin Logan"/>
    <s v="8-10200256"/>
    <m/>
    <x v="5"/>
    <x v="0"/>
    <d v="2017-02-14T00:00:00"/>
    <n v="8"/>
    <m/>
    <s v="Friend"/>
    <m/>
    <s v="Not a Parent"/>
    <s v="Not Rated"/>
    <m/>
    <s v="Between 45 and 65"/>
    <m/>
    <m/>
    <n v="0"/>
    <n v="636.91999999999996"/>
    <s v="$500 - $999"/>
    <n v="4"/>
    <s v="Fairview"/>
    <s v="TX"/>
    <s v="Collin"/>
    <s v="United States"/>
    <s v="Logan"/>
  </r>
  <r>
    <s v="Randy Logan"/>
    <s v="8-10200234"/>
    <m/>
    <x v="1"/>
    <x v="1"/>
    <d v="2016-12-15T00:00:00"/>
    <n v="10"/>
    <m/>
    <s v="Parent"/>
    <n v="2009"/>
    <s v="Past Parent"/>
    <s v="Not Rated"/>
    <m/>
    <s v="Between 45 and 65"/>
    <m/>
    <m/>
    <n v="0"/>
    <n v="913.43"/>
    <s v="$500 - $999"/>
    <n v="4"/>
    <s v="Richardson"/>
    <s v="TX"/>
    <s v="Dallas"/>
    <s v="United States"/>
    <s v="Logan"/>
  </r>
  <r>
    <s v="Chad Lucas"/>
    <s v="8-10200391"/>
    <m/>
    <x v="9"/>
    <x v="1"/>
    <d v="2017-02-14T00:00:00"/>
    <n v="8"/>
    <m/>
    <s v="Alumni"/>
    <m/>
    <s v="Not a Parent"/>
    <s v="S2 - $10,000 to $24,999/Suspec"/>
    <d v="2007-12-20T00:00:00"/>
    <s v="No Age"/>
    <m/>
    <d v="1984-07-25T00:00:00"/>
    <n v="25"/>
    <n v="4567.3500000000004"/>
    <s v="$1,000 - $4,999"/>
    <n v="5"/>
    <s v="Dallas"/>
    <s v="TX"/>
    <s v="Dallas"/>
    <s v="United States"/>
    <s v="Lucas"/>
  </r>
  <r>
    <s v="Rodney Lucas"/>
    <s v="8-10200181"/>
    <m/>
    <x v="7"/>
    <x v="4"/>
    <d v="2015-01-01T00:00:00"/>
    <n v="34"/>
    <m/>
    <s v="Alumni"/>
    <n v="2016"/>
    <s v="Not a Parent"/>
    <s v="Not Rated"/>
    <m/>
    <s v="Under 45"/>
    <m/>
    <m/>
    <n v="0"/>
    <n v="8464.2800000000007"/>
    <s v="$5,000+"/>
    <n v="6"/>
    <s v="Dallas"/>
    <s v="TX"/>
    <s v="Dallas"/>
    <s v="United States"/>
    <s v="Lucas"/>
  </r>
  <r>
    <s v="Irene Mack"/>
    <s v="8-10200311"/>
    <m/>
    <x v="4"/>
    <x v="2"/>
    <d v="2012-09-01T00:00:00"/>
    <n v="62"/>
    <m/>
    <s v="Parent"/>
    <n v="2006"/>
    <s v="Current Parent"/>
    <s v="Not Rated"/>
    <m/>
    <s v="Under 45"/>
    <m/>
    <m/>
    <n v="0"/>
    <n v="3701.7"/>
    <s v="$1,000 - $4,999"/>
    <n v="5"/>
    <s v="Dallas"/>
    <s v="TX"/>
    <s v="Dallas"/>
    <s v="United States"/>
    <s v="Mack"/>
  </r>
  <r>
    <s v="Nathan Maldonado"/>
    <s v="8-10200036"/>
    <s v="Hattie Evans"/>
    <x v="3"/>
    <x v="0"/>
    <d v="2015-01-01T00:00:00"/>
    <n v="34"/>
    <m/>
    <s v="Parent"/>
    <n v="1995"/>
    <s v="Current Parent"/>
    <s v="S1 - $10,000 to $24,999/Qualif"/>
    <d v="2015-10-05T00:00:00"/>
    <s v="Under 45"/>
    <d v="2015-09-16T00:00:00"/>
    <d v="2017-03-14T00:00:00"/>
    <n v="200"/>
    <n v="3087.74"/>
    <s v="$1,000 - $4,999"/>
    <n v="5"/>
    <s v="Plano"/>
    <s v="TX"/>
    <s v="Collin"/>
    <s v="United States"/>
    <s v="Maldonado"/>
  </r>
  <r>
    <s v="Augusta Mann"/>
    <s v="8-10200009"/>
    <m/>
    <x v="6"/>
    <x v="3"/>
    <m/>
    <m/>
    <m/>
    <s v="Alumni"/>
    <n v="1960"/>
    <s v="Not a Parent"/>
    <s v="R2 - $25,000 to $49,999/Suspec"/>
    <d v="2007-12-20T00:00:00"/>
    <s v="Over 65"/>
    <m/>
    <d v="2013-02-27T00:00:00"/>
    <n v="100"/>
    <n v="8461.58"/>
    <s v="$5,000+"/>
    <n v="6"/>
    <s v="Houston"/>
    <s v="TX"/>
    <s v="Harris"/>
    <s v="United States"/>
    <s v="Mann"/>
  </r>
  <r>
    <s v="Juan Marsh"/>
    <s v="8-10200389"/>
    <m/>
    <x v="5"/>
    <x v="0"/>
    <d v="2013-07-04T00:00:00"/>
    <n v="52"/>
    <m/>
    <s v="Alumni"/>
    <n v="1981"/>
    <s v="Past Parent"/>
    <s v="Not Rated"/>
    <m/>
    <s v="Between 45 and 65"/>
    <m/>
    <m/>
    <n v="0"/>
    <n v="6498.62"/>
    <s v="$5,000+"/>
    <n v="6"/>
    <s v="Dallas"/>
    <s v="TX"/>
    <s v="Dallas"/>
    <s v="United States"/>
    <s v="Marsh"/>
  </r>
  <r>
    <s v="Danny Mason"/>
    <s v="8-10200155"/>
    <m/>
    <x v="3"/>
    <x v="0"/>
    <d v="2013-07-04T00:00:00"/>
    <n v="52"/>
    <m/>
    <s v="Friend"/>
    <n v="1992"/>
    <s v="Current Parent"/>
    <s v="Q2 - $50,000 to $99,999/Suspec"/>
    <d v="2007-12-20T00:00:00"/>
    <s v="Over 65"/>
    <m/>
    <m/>
    <n v="0"/>
    <n v="8972.9500000000007"/>
    <s v="$5,000+"/>
    <n v="6"/>
    <s v="Fort Myers"/>
    <s v="FL"/>
    <s v="Lee"/>
    <s v="United States"/>
    <s v="Mason"/>
  </r>
  <r>
    <s v="Virgie Massey"/>
    <s v="8-10200023"/>
    <m/>
    <x v="5"/>
    <x v="0"/>
    <d v="2010-12-31T00:00:00"/>
    <n v="82"/>
    <m/>
    <s v="Alumni"/>
    <n v="1973"/>
    <s v="Not a Parent"/>
    <s v="Not Rated"/>
    <m/>
    <s v="Over 65"/>
    <m/>
    <d v="1993-02-09T00:00:00"/>
    <n v="100"/>
    <n v="2415.34"/>
    <s v="$1,000 - $4,999"/>
    <n v="5"/>
    <s v="Plano"/>
    <s v="TX"/>
    <s v="Collin"/>
    <s v="United States"/>
    <s v="Massey"/>
  </r>
  <r>
    <s v="Marvin Massey"/>
    <s v="8-10200282"/>
    <m/>
    <x v="7"/>
    <x v="4"/>
    <d v="2016-12-15T00:00:00"/>
    <n v="10"/>
    <m/>
    <s v="Alumni"/>
    <n v="1991"/>
    <s v="Current Parent"/>
    <s v="Not Rated"/>
    <m/>
    <s v="Between 45 and 65"/>
    <m/>
    <m/>
    <n v="0"/>
    <n v="1711.98"/>
    <s v="$1,000 - $4,999"/>
    <n v="5"/>
    <s v="Plano"/>
    <s v="TX"/>
    <s v="Collin"/>
    <s v="United States"/>
    <s v="Massey"/>
  </r>
  <r>
    <s v="Winifred Massey"/>
    <s v="8-10200021"/>
    <s v="Hannah Hines"/>
    <x v="6"/>
    <x v="3"/>
    <m/>
    <m/>
    <m/>
    <s v="Alumni"/>
    <n v="1997"/>
    <s v="Not a Parent"/>
    <s v="Not Rated"/>
    <m/>
    <s v="Between 45 and 65"/>
    <m/>
    <m/>
    <n v="0"/>
    <n v="6285.15"/>
    <s v="$5,000+"/>
    <n v="6"/>
    <s v="Houston"/>
    <s v="TX"/>
    <s v="Harris"/>
    <s v="United States"/>
    <s v="Massey"/>
  </r>
  <r>
    <s v="Eugenia Matthews"/>
    <s v="8-10200196"/>
    <m/>
    <x v="4"/>
    <x v="2"/>
    <d v="2010-12-31T00:00:00"/>
    <n v="82"/>
    <m/>
    <s v="Friend"/>
    <n v="1970"/>
    <s v="Not a Parent"/>
    <s v="Q2 - $50,000 to $99,999/Suspec"/>
    <d v="2007-03-03T00:00:00"/>
    <s v="Over 65"/>
    <m/>
    <d v="2009-03-27T00:00:00"/>
    <n v="25"/>
    <n v="6412.44"/>
    <s v="$5,000+"/>
    <n v="6"/>
    <s v="Spring Branch"/>
    <s v="TX"/>
    <s v="Comal"/>
    <s v="United States"/>
    <s v="Matthews"/>
  </r>
  <r>
    <s v="Aiden Matthews"/>
    <s v="8-10200202"/>
    <m/>
    <x v="6"/>
    <x v="3"/>
    <m/>
    <m/>
    <m/>
    <s v="Friend"/>
    <n v="1969"/>
    <s v="Not a Parent"/>
    <s v="P2 - $100,000 to $249,999/Susp"/>
    <d v="2007-12-20T00:00:00"/>
    <s v="No Age"/>
    <m/>
    <m/>
    <n v="0"/>
    <n v="2455.96"/>
    <s v="$1,000 - $4,999"/>
    <n v="5"/>
    <s v="Dallas"/>
    <s v="TX"/>
    <s v="Dallas"/>
    <s v="United States"/>
    <s v="Matthews"/>
  </r>
  <r>
    <s v="Bettie McBride"/>
    <s v="8-10200313"/>
    <m/>
    <x v="3"/>
    <x v="0"/>
    <d v="2010-12-31T00:00:00"/>
    <n v="82"/>
    <m/>
    <s v="Parent"/>
    <n v="2014"/>
    <s v="Current Parent"/>
    <s v="Not Rated"/>
    <m/>
    <s v="Under 45"/>
    <m/>
    <d v="2010-12-02T00:00:00"/>
    <n v="25"/>
    <n v="3378.73"/>
    <s v="$1,000 - $4,999"/>
    <n v="5"/>
    <s v="Plano"/>
    <s v="TX"/>
    <s v="Denton"/>
    <s v="United States"/>
    <s v="McBride"/>
  </r>
  <r>
    <s v="Lelia McBride"/>
    <s v="8-10200129"/>
    <m/>
    <x v="6"/>
    <x v="3"/>
    <m/>
    <m/>
    <m/>
    <s v="Parent"/>
    <n v="2010"/>
    <s v="Past Parent"/>
    <s v="Not Rated"/>
    <m/>
    <s v="Under 45"/>
    <m/>
    <m/>
    <n v="0"/>
    <n v="6449.14"/>
    <s v="$5,000+"/>
    <n v="6"/>
    <s v="Celina"/>
    <s v="TX"/>
    <s v="Collin"/>
    <s v="United States"/>
    <s v="McBride"/>
  </r>
  <r>
    <s v="Oscar McCarthy"/>
    <s v="8-10200359"/>
    <m/>
    <x v="6"/>
    <x v="3"/>
    <m/>
    <m/>
    <m/>
    <s v="Alumni"/>
    <n v="1991"/>
    <s v="Not a Parent"/>
    <s v="Not Rated"/>
    <m/>
    <s v="Between 45 and 65"/>
    <m/>
    <d v="1996-12-30T00:00:00"/>
    <n v="50"/>
    <n v="5315.93"/>
    <s v="$5,000+"/>
    <n v="6"/>
    <s v="Centennial"/>
    <s v="CO"/>
    <s v="Arapahoe"/>
    <s v="United States"/>
    <s v="McCarthy"/>
  </r>
  <r>
    <s v="Stephen McCarthy"/>
    <s v="8-10200072"/>
    <m/>
    <x v="2"/>
    <x v="0"/>
    <d v="2015-01-01T00:00:00"/>
    <n v="34"/>
    <m/>
    <s v="Alumni"/>
    <m/>
    <s v="Past Parent"/>
    <s v="Not Rated"/>
    <m/>
    <s v="Under 45"/>
    <m/>
    <m/>
    <n v="0"/>
    <n v="5795.54"/>
    <s v="$5,000+"/>
    <n v="6"/>
    <s v="Malibu"/>
    <s v="CA"/>
    <s v="Los Angeles"/>
    <s v="United States"/>
    <s v="McCarthy"/>
  </r>
  <r>
    <s v="Bertha McDonald"/>
    <s v="8-10200088"/>
    <m/>
    <x v="0"/>
    <x v="0"/>
    <d v="2016-05-31T00:00:00"/>
    <n v="17"/>
    <m/>
    <s v="Parent"/>
    <n v="2009"/>
    <s v="Current Parent"/>
    <s v="Not Rated"/>
    <m/>
    <s v="Under 45"/>
    <m/>
    <m/>
    <n v="0"/>
    <n v="3486.78"/>
    <s v="$1,000 - $4,999"/>
    <n v="5"/>
    <s v="Dallas"/>
    <s v="TX"/>
    <s v="Dallas"/>
    <s v="United States"/>
    <s v="McDonald"/>
  </r>
  <r>
    <s v="Dominic McDonald"/>
    <s v="8-10200030"/>
    <s v="Glen Roberson"/>
    <x v="6"/>
    <x v="3"/>
    <m/>
    <m/>
    <m/>
    <s v="Friend"/>
    <n v="2002"/>
    <s v="Not a Parent"/>
    <s v="S2 - $10,000 to $24,999/Suspec"/>
    <d v="2007-12-20T00:00:00"/>
    <s v="Between 45 and 65"/>
    <m/>
    <m/>
    <n v="0"/>
    <n v="5282.8"/>
    <s v="$5,000+"/>
    <n v="6"/>
    <s v="Bellaire"/>
    <s v="TX"/>
    <s v="Harris"/>
    <s v="United States"/>
    <s v="McDonald"/>
  </r>
  <r>
    <s v="Katharine McGee"/>
    <s v="8-10200299"/>
    <s v="Derek Edwards"/>
    <x v="0"/>
    <x v="0"/>
    <d v="2015-01-01T00:00:00"/>
    <n v="34"/>
    <m/>
    <s v="Alumni"/>
    <n v="2014"/>
    <s v="Not a Parent"/>
    <s v="Not Rated"/>
    <m/>
    <s v="Under 45"/>
    <m/>
    <d v="2015-10-20T00:00:00"/>
    <n v="150"/>
    <n v="9618.92"/>
    <s v="$5,000+"/>
    <n v="6"/>
    <s v="Spring"/>
    <s v="TX"/>
    <s v="Montgomery"/>
    <s v="United States"/>
    <s v="McGee"/>
  </r>
  <r>
    <s v="Eddie McKenzie"/>
    <s v="8-10200105"/>
    <s v="Rhoda Medina"/>
    <x v="2"/>
    <x v="0"/>
    <d v="2016-05-31T00:00:00"/>
    <n v="17"/>
    <m/>
    <s v="Parent"/>
    <m/>
    <s v="Current Parent"/>
    <s v="P2 - $100,000 to $249,999/Susp"/>
    <d v="2007-12-20T00:00:00"/>
    <s v="No Age"/>
    <m/>
    <d v="2017-04-04T00:00:00"/>
    <n v="100"/>
    <n v="8424.5"/>
    <s v="$5,000+"/>
    <n v="6"/>
    <s v="Dallas"/>
    <s v="TX"/>
    <s v="Dallas"/>
    <s v="United States"/>
    <s v="McKenzie"/>
  </r>
  <r>
    <s v="Noah McKenzie"/>
    <s v="8-10200394"/>
    <s v="Jeffrey Turner"/>
    <x v="7"/>
    <x v="4"/>
    <d v="2016-05-31T00:00:00"/>
    <n v="17"/>
    <m/>
    <s v="Friend"/>
    <n v="1975"/>
    <s v="Not a Parent"/>
    <s v="Q2 - $50,000 to $99,999/Suspec"/>
    <d v="2007-12-20T00:00:00"/>
    <s v="No Age"/>
    <m/>
    <d v="2015-09-01T00:00:00"/>
    <n v="75"/>
    <n v="3067.31"/>
    <s v="$1,000 - $4,999"/>
    <n v="5"/>
    <s v="Irving"/>
    <s v="TX"/>
    <s v="Dallas"/>
    <s v="United States"/>
    <s v="McKenzie"/>
  </r>
  <r>
    <s v="Willie McKenzie"/>
    <s v="8-10200364"/>
    <m/>
    <x v="7"/>
    <x v="4"/>
    <d v="2015-01-01T00:00:00"/>
    <n v="34"/>
    <m/>
    <s v="Alumni"/>
    <n v="2004"/>
    <s v="Past Parent"/>
    <s v="Not Rated"/>
    <m/>
    <s v="Under 45"/>
    <m/>
    <m/>
    <n v="0"/>
    <n v="8291.85"/>
    <s v="$5,000+"/>
    <n v="6"/>
    <s v="Dallas"/>
    <s v="TX"/>
    <s v="Dallas"/>
    <s v="United States"/>
    <s v="McKenzie"/>
  </r>
  <r>
    <s v="Larry Mendoza"/>
    <s v="8-10200382"/>
    <m/>
    <x v="0"/>
    <x v="0"/>
    <d v="2013-07-04T00:00:00"/>
    <n v="52"/>
    <m/>
    <s v="Alumni"/>
    <n v="1994"/>
    <s v="Past Parent"/>
    <s v="Not Rated"/>
    <m/>
    <s v="Between 45 and 65"/>
    <m/>
    <m/>
    <n v="0"/>
    <n v="1386.03"/>
    <s v="$1,000 - $4,999"/>
    <n v="5"/>
    <s v="Richardson"/>
    <s v="TX"/>
    <s v="Collin"/>
    <s v="United States"/>
    <s v="Mendoza"/>
  </r>
  <r>
    <s v="Andre Mendoza"/>
    <s v="8-10200093"/>
    <m/>
    <x v="6"/>
    <x v="3"/>
    <m/>
    <m/>
    <m/>
    <s v="Parent"/>
    <m/>
    <s v="Current Parent"/>
    <s v="Not Rated"/>
    <m/>
    <s v="Between 45 and 65"/>
    <m/>
    <m/>
    <n v="0"/>
    <n v="1892.1"/>
    <s v="$1,000 - $4,999"/>
    <n v="5"/>
    <s v="Dallas"/>
    <s v="TX"/>
    <s v="Dallas"/>
    <s v="United States"/>
    <s v="Mendoza"/>
  </r>
  <r>
    <s v="Cornelia Miller"/>
    <s v="8-10200288"/>
    <s v="Lena Chapman"/>
    <x v="2"/>
    <x v="0"/>
    <d v="2015-01-01T00:00:00"/>
    <n v="34"/>
    <m/>
    <s v="Friend"/>
    <n v="1990"/>
    <s v="Past Parent"/>
    <s v="Not Rated"/>
    <m/>
    <s v="Between 45 and 65"/>
    <m/>
    <d v="1993-02-01T00:00:00"/>
    <n v="500"/>
    <n v="6971.53"/>
    <s v="$5,000+"/>
    <n v="6"/>
    <s v="Houston"/>
    <s v="TX"/>
    <s v="Harris"/>
    <s v="United States"/>
    <s v="Miller"/>
  </r>
  <r>
    <s v="Eddie Mitchell"/>
    <s v="8-10200054"/>
    <m/>
    <x v="5"/>
    <x v="0"/>
    <d v="2010-12-31T00:00:00"/>
    <n v="82"/>
    <m/>
    <s v="Alumni"/>
    <n v="2005"/>
    <s v="Current Parent"/>
    <s v="Not Rated"/>
    <m/>
    <s v="Under 45"/>
    <m/>
    <m/>
    <n v="0"/>
    <n v="3753.22"/>
    <s v="$1,000 - $4,999"/>
    <n v="5"/>
    <s v="Henderson"/>
    <s v="NV"/>
    <s v="Clark"/>
    <s v="United States"/>
    <s v="Mitchell"/>
  </r>
  <r>
    <s v="Alberta Mitchell"/>
    <s v="8-10200348"/>
    <m/>
    <x v="6"/>
    <x v="3"/>
    <m/>
    <m/>
    <m/>
    <s v="Alumni"/>
    <n v="2017"/>
    <s v="Past Parent"/>
    <s v="Not Rated"/>
    <m/>
    <s v="Under 45"/>
    <m/>
    <m/>
    <n v="0"/>
    <n v="4837.37"/>
    <s v="$1,000 - $4,999"/>
    <n v="5"/>
    <s v="Plano"/>
    <s v="TX"/>
    <s v="Collin"/>
    <s v="United States"/>
    <s v="Mitchell"/>
  </r>
  <r>
    <s v="Polly Moody"/>
    <s v="8-10200058"/>
    <m/>
    <x v="9"/>
    <x v="1"/>
    <d v="2014-10-31T00:00:00"/>
    <n v="36"/>
    <m/>
    <s v="Friend"/>
    <n v="2017"/>
    <s v="Not a Parent"/>
    <s v="Not Rated"/>
    <m/>
    <s v="Under 45"/>
    <m/>
    <m/>
    <n v="0"/>
    <n v="7122.46"/>
    <s v="$5,000+"/>
    <n v="6"/>
    <s v="Dallas"/>
    <s v="TX"/>
    <s v="Dallas"/>
    <s v="United States"/>
    <s v="Moody"/>
  </r>
  <r>
    <s v="Derrick Moore"/>
    <s v="8-10200122"/>
    <m/>
    <x v="1"/>
    <x v="1"/>
    <d v="2017-02-14T00:00:00"/>
    <n v="8"/>
    <m/>
    <s v="Alumni"/>
    <n v="1996"/>
    <s v="Not a Parent"/>
    <s v="Not Rated"/>
    <m/>
    <s v="Under 45"/>
    <m/>
    <d v="1998-03-20T00:00:00"/>
    <n v="75"/>
    <n v="8852.0300000000007"/>
    <s v="$5,000+"/>
    <n v="6"/>
    <s v="Grenada"/>
    <m/>
    <m/>
    <m/>
    <s v="Moore"/>
  </r>
  <r>
    <s v="Hattie Moran"/>
    <s v="8-10200316"/>
    <m/>
    <x v="6"/>
    <x v="3"/>
    <m/>
    <m/>
    <m/>
    <s v="Parent"/>
    <n v="2000"/>
    <s v="Current Parent"/>
    <s v="Not Rated"/>
    <m/>
    <s v="Under 45"/>
    <m/>
    <d v="2012-01-11T00:00:00"/>
    <n v="1250"/>
    <n v="5818.66"/>
    <s v="$5,000+"/>
    <n v="6"/>
    <s v="Irving"/>
    <s v="TX"/>
    <s v="Dallas"/>
    <s v="United States"/>
    <s v="Moran"/>
  </r>
  <r>
    <s v="Austin Moreno"/>
    <s v="8-10200130"/>
    <m/>
    <x v="7"/>
    <x v="4"/>
    <d v="2013-07-04T00:00:00"/>
    <n v="52"/>
    <m/>
    <s v="Alumni"/>
    <n v="1981"/>
    <s v="Current Parent"/>
    <s v="Q2 - $50,000 to $99,999/Suspec"/>
    <d v="2007-03-03T00:00:00"/>
    <s v="Between 45 and 65"/>
    <m/>
    <m/>
    <n v="0"/>
    <n v="6329.14"/>
    <s v="$5,000+"/>
    <n v="6"/>
    <s v="Cape Coral"/>
    <s v="FL"/>
    <s v="Lee"/>
    <s v="United States"/>
    <s v="Moreno"/>
  </r>
  <r>
    <s v="Rosa Morton"/>
    <s v="8-10200010"/>
    <s v="Cora Norris"/>
    <x v="2"/>
    <x v="0"/>
    <d v="2012-09-01T00:00:00"/>
    <n v="62"/>
    <m/>
    <s v="Parent"/>
    <n v="1994"/>
    <s v="Past Parent"/>
    <s v="R2 - $25,000 to $49,999/Suspec"/>
    <d v="2007-12-20T00:00:00"/>
    <s v="Between 45 and 65"/>
    <m/>
    <d v="2014-12-22T00:00:00"/>
    <n v="25"/>
    <n v="6664.96"/>
    <s v="$5,000+"/>
    <n v="6"/>
    <s v="Dallas"/>
    <s v="TX"/>
    <s v="Dallas"/>
    <s v="United States"/>
    <s v="Morton"/>
  </r>
  <r>
    <s v="Christina Moss"/>
    <s v="8-10200324"/>
    <m/>
    <x v="10"/>
    <x v="5"/>
    <d v="2017-02-14T00:00:00"/>
    <n v="8"/>
    <m/>
    <s v="Alumni"/>
    <n v="2016"/>
    <s v="Past Parent"/>
    <s v="Not Rated"/>
    <m/>
    <s v="Under 45"/>
    <m/>
    <m/>
    <n v="0"/>
    <n v="5849.07"/>
    <s v="$5,000+"/>
    <n v="6"/>
    <s v="Dallas"/>
    <s v="TX"/>
    <s v="Dallas"/>
    <s v="United States"/>
    <s v="Moss"/>
  </r>
  <r>
    <s v="John Murphy"/>
    <s v="8-10200298"/>
    <m/>
    <x v="6"/>
    <x v="3"/>
    <m/>
    <m/>
    <m/>
    <s v="Friend"/>
    <n v="2005"/>
    <s v="Past Parent"/>
    <s v="Not Rated"/>
    <m/>
    <s v="Under 45"/>
    <m/>
    <d v="2007-10-26T00:00:00"/>
    <n v="50"/>
    <n v="310.54000000000002"/>
    <s v="$100 - $499"/>
    <n v="3"/>
    <s v="Dallas"/>
    <s v="TX"/>
    <s v="Collin"/>
    <s v="United States"/>
    <s v="Murphy"/>
  </r>
  <r>
    <s v="Viola Murray"/>
    <s v="8-10200123"/>
    <s v="Stella Stevenson"/>
    <x v="6"/>
    <x v="3"/>
    <m/>
    <m/>
    <m/>
    <s v="Alumni"/>
    <n v="1976"/>
    <s v="Not a Parent"/>
    <s v="Not Rated"/>
    <m/>
    <s v="No Age"/>
    <d v="2009-10-03T00:00:00"/>
    <d v="2013-10-10T00:00:00"/>
    <n v="25"/>
    <n v="5697.69"/>
    <s v="$5,000+"/>
    <n v="6"/>
    <s v="Mesquite"/>
    <s v="TX"/>
    <s v="Dallas"/>
    <s v="United States"/>
    <s v="Murray"/>
  </r>
  <r>
    <s v="Polly Murray"/>
    <s v="8-10200376"/>
    <m/>
    <x v="4"/>
    <x v="2"/>
    <d v="2016-05-31T00:00:00"/>
    <n v="17"/>
    <m/>
    <s v="Parent"/>
    <m/>
    <s v="Past Parent"/>
    <s v="Not Rated"/>
    <m/>
    <s v="Over 65"/>
    <m/>
    <m/>
    <n v="0"/>
    <n v="1053.6199999999999"/>
    <s v="$1,000 - $4,999"/>
    <n v="5"/>
    <s v="Murphy"/>
    <s v="TX"/>
    <s v="Collin"/>
    <s v="United States"/>
    <s v="Murray"/>
  </r>
  <r>
    <s v="Lora Myers"/>
    <s v="8-10200380"/>
    <m/>
    <x v="2"/>
    <x v="0"/>
    <d v="2016-05-31T00:00:00"/>
    <n v="17"/>
    <m/>
    <s v="Friend"/>
    <n v="1995"/>
    <s v="Past Parent"/>
    <s v="Not Rated"/>
    <m/>
    <s v="Between 45 and 65"/>
    <m/>
    <m/>
    <n v="0"/>
    <n v="3390.44"/>
    <s v="$1,000 - $4,999"/>
    <n v="5"/>
    <s v="Frankfurt 60598"/>
    <m/>
    <m/>
    <m/>
    <s v="Myers"/>
  </r>
  <r>
    <s v="Louis Neal"/>
    <s v="8-10200249"/>
    <m/>
    <x v="8"/>
    <x v="4"/>
    <d v="2017-06-01T00:00:00"/>
    <n v="5"/>
    <m/>
    <s v="Parent"/>
    <n v="2005"/>
    <s v="Current Parent"/>
    <s v="Not Rated"/>
    <m/>
    <s v="Under 45"/>
    <m/>
    <m/>
    <n v="0"/>
    <n v="7676.79"/>
    <s v="$5,000+"/>
    <n v="6"/>
    <m/>
    <m/>
    <m/>
    <m/>
    <s v="Neal"/>
  </r>
  <r>
    <s v="Justin Neal"/>
    <s v="8-10200256"/>
    <s v="Erik Edwards"/>
    <x v="0"/>
    <x v="0"/>
    <d v="2017-02-14T00:00:00"/>
    <n v="8"/>
    <m/>
    <s v="Alumni"/>
    <n v="1948"/>
    <s v="Current Parent"/>
    <s v="Not Rated"/>
    <m/>
    <s v="Over 65"/>
    <m/>
    <m/>
    <n v="0"/>
    <n v="4560.87"/>
    <s v="$1,000 - $4,999"/>
    <n v="5"/>
    <s v="Dallas"/>
    <s v="TX"/>
    <s v="Dallas"/>
    <s v="United States"/>
    <s v="Neal"/>
  </r>
  <r>
    <s v="Howard Neal"/>
    <s v="8-10200382"/>
    <m/>
    <x v="0"/>
    <x v="0"/>
    <d v="2014-10-31T00:00:00"/>
    <n v="36"/>
    <m/>
    <s v="Alumni"/>
    <m/>
    <s v="Not a Parent"/>
    <s v="Not Rated"/>
    <m/>
    <s v="Over 65"/>
    <m/>
    <m/>
    <n v="0"/>
    <n v="9090.1"/>
    <s v="$5,000+"/>
    <n v="6"/>
    <s v="Ivy"/>
    <s v="VA"/>
    <s v="Albemarle"/>
    <s v="United States"/>
    <s v="Neal"/>
  </r>
  <r>
    <s v="Edward Nelson"/>
    <s v="8-10200312"/>
    <m/>
    <x v="3"/>
    <x v="0"/>
    <d v="2016-05-31T00:00:00"/>
    <n v="17"/>
    <m/>
    <s v="Friend"/>
    <n v="2000"/>
    <s v="Past Parent"/>
    <s v="Not Rated"/>
    <m/>
    <s v="Under 45"/>
    <m/>
    <m/>
    <n v="0"/>
    <n v="1385.72"/>
    <s v="$1,000 - $4,999"/>
    <n v="5"/>
    <s v="McKinney"/>
    <s v="TX"/>
    <s v="Collin"/>
    <s v="United States"/>
    <s v="Nelson"/>
  </r>
  <r>
    <s v="Jesus Nelson"/>
    <s v="8-10200184"/>
    <m/>
    <x v="2"/>
    <x v="0"/>
    <d v="2017-02-14T00:00:00"/>
    <n v="8"/>
    <m/>
    <s v="Friend"/>
    <n v="2016"/>
    <s v="Current Parent"/>
    <s v="Not Rated"/>
    <m/>
    <s v="Under 45"/>
    <m/>
    <m/>
    <n v="0"/>
    <n v="4259.37"/>
    <s v="$1,000 - $4,999"/>
    <n v="5"/>
    <s v="Plano"/>
    <s v="TX"/>
    <s v="Collin"/>
    <s v="United States"/>
    <s v="Nelson"/>
  </r>
  <r>
    <s v="Clarence Nelson"/>
    <s v="8-10200400"/>
    <m/>
    <x v="7"/>
    <x v="4"/>
    <d v="2012-09-01T00:00:00"/>
    <n v="62"/>
    <m/>
    <s v="Parent"/>
    <n v="1997"/>
    <s v="Past Parent"/>
    <s v="Not Rated"/>
    <m/>
    <s v="Between 45 and 65"/>
    <m/>
    <m/>
    <n v="0"/>
    <n v="3909.9"/>
    <s v="$1,000 - $4,999"/>
    <n v="5"/>
    <s v="Wylie"/>
    <s v="TX"/>
    <s v="Collin"/>
    <s v="United States"/>
    <s v="Nelson"/>
  </r>
  <r>
    <s v="Austin Newman"/>
    <s v="8-10200005"/>
    <m/>
    <x v="4"/>
    <x v="2"/>
    <d v="2012-09-01T00:00:00"/>
    <n v="62"/>
    <m/>
    <s v="Friend"/>
    <n v="1975"/>
    <s v="Past Parent"/>
    <s v="Not Rated"/>
    <m/>
    <s v="Between 45 and 65"/>
    <m/>
    <d v="2011-02-08T00:00:00"/>
    <n v="55"/>
    <n v="1086.08"/>
    <s v="$1,000 - $4,999"/>
    <n v="5"/>
    <s v="Dallas"/>
    <s v="TX"/>
    <s v="Dallas"/>
    <s v="United States"/>
    <s v="Newman"/>
  </r>
  <r>
    <s v="John Obrien"/>
    <s v="8-10200116"/>
    <m/>
    <x v="0"/>
    <x v="0"/>
    <d v="2016-05-31T00:00:00"/>
    <n v="17"/>
    <m/>
    <s v="Friend"/>
    <n v="1995"/>
    <s v="Current Parent"/>
    <s v="Not Rated"/>
    <m/>
    <s v="Between 45 and 65"/>
    <m/>
    <d v="1997-04-21T00:00:00"/>
    <n v="50"/>
    <n v="4760.99"/>
    <s v="$1,000 - $4,999"/>
    <n v="5"/>
    <s v="Dallas"/>
    <s v="TX"/>
    <s v="Dallas"/>
    <s v="United States"/>
    <s v="Obrien"/>
  </r>
  <r>
    <s v="Luis Obrien"/>
    <s v="8-10200155"/>
    <m/>
    <x v="6"/>
    <x v="3"/>
    <m/>
    <m/>
    <m/>
    <s v="Alumni"/>
    <n v="2005"/>
    <s v="Current Parent"/>
    <s v="Not Rated"/>
    <m/>
    <s v="Under 45"/>
    <m/>
    <m/>
    <n v="0"/>
    <n v="3755.34"/>
    <s v="$1,000 - $4,999"/>
    <n v="5"/>
    <s v="Argyle"/>
    <s v="TX"/>
    <s v="Denton"/>
    <s v="United States"/>
    <s v="Obrien"/>
  </r>
  <r>
    <s v="Lucinda Oliver"/>
    <s v="8-10200059"/>
    <m/>
    <x v="6"/>
    <x v="3"/>
    <m/>
    <m/>
    <m/>
    <s v="Alumni"/>
    <n v="1956"/>
    <s v="Past Parent"/>
    <s v="R2 - $25,000 to $49,999/Suspec"/>
    <d v="2007-12-20T00:00:00"/>
    <s v="Over 65"/>
    <m/>
    <m/>
    <n v="0"/>
    <n v="4913.93"/>
    <s v="$1,000 - $4,999"/>
    <n v="5"/>
    <s v="Colusa"/>
    <s v="CA"/>
    <s v="Colusa"/>
    <s v="United States"/>
    <s v="Oliver"/>
  </r>
  <r>
    <s v="Ollie Osborne"/>
    <s v="8-10200297"/>
    <m/>
    <x v="2"/>
    <x v="0"/>
    <d v="2017-06-01T00:00:00"/>
    <n v="5"/>
    <m/>
    <s v="Alumni"/>
    <n v="1963"/>
    <s v="Current Parent"/>
    <s v="R2 - $25,000 to $49,999/Suspec"/>
    <d v="2007-12-20T00:00:00"/>
    <s v="Over 65"/>
    <m/>
    <d v="1999-03-18T00:00:00"/>
    <n v="50"/>
    <n v="3035.38"/>
    <s v="$1,000 - $4,999"/>
    <n v="5"/>
    <s v="Visalia"/>
    <s v="CA"/>
    <s v="Tulare"/>
    <s v="United States"/>
    <s v="Osborne"/>
  </r>
  <r>
    <s v="Herbert Osborne"/>
    <s v="8-10200151"/>
    <s v="Jay Sanders"/>
    <x v="6"/>
    <x v="3"/>
    <m/>
    <m/>
    <m/>
    <s v="Alumni"/>
    <n v="1970"/>
    <s v="Current Parent"/>
    <s v="T2 - Less than $10,000/Suspect"/>
    <d v="2007-03-03T00:00:00"/>
    <s v="Over 65"/>
    <m/>
    <d v="2017-05-24T00:00:00"/>
    <n v="50"/>
    <n v="8552.36"/>
    <s v="$5,000+"/>
    <n v="6"/>
    <s v="San Antonio"/>
    <s v="TX"/>
    <s v="Bexar"/>
    <s v="United States"/>
    <s v="Osborne"/>
  </r>
  <r>
    <s v="Logan Owens"/>
    <s v="8-10200171"/>
    <m/>
    <x v="6"/>
    <x v="3"/>
    <m/>
    <m/>
    <m/>
    <s v="Friend"/>
    <n v="2016"/>
    <s v="Past Parent"/>
    <s v="Not Rated"/>
    <m/>
    <s v="Under 45"/>
    <m/>
    <d v="2017-03-31T00:00:00"/>
    <n v="0"/>
    <n v="7555.67"/>
    <s v="$5,000+"/>
    <n v="6"/>
    <s v="New Orleans"/>
    <s v="LA"/>
    <s v="Orleans"/>
    <s v="United States"/>
    <s v="Owens"/>
  </r>
  <r>
    <s v="Verna Padilla"/>
    <s v="8-10200247"/>
    <m/>
    <x v="3"/>
    <x v="0"/>
    <d v="2017-02-14T00:00:00"/>
    <n v="8"/>
    <m/>
    <s v="Friend"/>
    <n v="1981"/>
    <s v="Current Parent"/>
    <s v="Not Rated"/>
    <m/>
    <s v="Between 45 and 65"/>
    <m/>
    <d v="2016-10-23T00:00:00"/>
    <n v="60"/>
    <n v="2791.42"/>
    <s v="$1,000 - $4,999"/>
    <n v="5"/>
    <s v="Phoenix"/>
    <s v="AZ"/>
    <s v="Maricopa"/>
    <s v="United States"/>
    <s v="Padilla"/>
  </r>
  <r>
    <s v="Ronnie Padilla"/>
    <s v="8-10200028"/>
    <s v="Trevor Gregory"/>
    <x v="0"/>
    <x v="0"/>
    <d v="2015-01-01T00:00:00"/>
    <n v="34"/>
    <m/>
    <s v="Friend"/>
    <n v="1963"/>
    <s v="Past Parent"/>
    <s v="Q2 - $50,000 to $99,999/Suspec"/>
    <d v="2007-12-20T00:00:00"/>
    <s v="Over 65"/>
    <m/>
    <d v="2017-02-07T00:00:00"/>
    <n v="35"/>
    <n v="2481.7800000000002"/>
    <s v="$1,000 - $4,999"/>
    <n v="5"/>
    <s v="Garland"/>
    <s v="TX"/>
    <s v="Dallas"/>
    <s v="United States"/>
    <s v="Padilla"/>
  </r>
  <r>
    <s v="Lillie Palmer"/>
    <s v="8-10200171"/>
    <s v="Owen Lambert"/>
    <x v="8"/>
    <x v="4"/>
    <d v="2013-07-04T00:00:00"/>
    <n v="52"/>
    <m/>
    <s v="Alumni"/>
    <n v="1981"/>
    <s v="Not a Parent"/>
    <s v="R1 - $25,000 to $49,999/Qualif"/>
    <d v="2009-12-08T00:00:00"/>
    <s v="Between 45 and 65"/>
    <m/>
    <d v="1982-05-27T00:00:00"/>
    <n v="150"/>
    <n v="8648.07"/>
    <s v="$5,000+"/>
    <n v="6"/>
    <s v="Dallas"/>
    <s v="TX"/>
    <s v="Dallas"/>
    <s v="United States"/>
    <s v="Palmer"/>
  </r>
  <r>
    <s v="Sean Parks"/>
    <s v="8-10200020"/>
    <s v="Melvin Boone"/>
    <x v="10"/>
    <x v="5"/>
    <d v="2016-12-15T00:00:00"/>
    <n v="10"/>
    <m/>
    <s v="Parent"/>
    <m/>
    <s v="Current Parent"/>
    <s v="R2 - $25,000 to $49,999/Suspec"/>
    <d v="2007-12-20T00:00:00"/>
    <s v="No Age"/>
    <m/>
    <d v="2005-04-06T00:00:00"/>
    <n v="100"/>
    <n v="6659.52"/>
    <s v="$5,000+"/>
    <n v="6"/>
    <s v="New Albany"/>
    <s v="IN"/>
    <s v="Floyd"/>
    <s v="United States"/>
    <s v="Parks"/>
  </r>
  <r>
    <s v="Myrtle Parsons"/>
    <s v="8-10200273"/>
    <m/>
    <x v="6"/>
    <x v="3"/>
    <m/>
    <m/>
    <m/>
    <s v="Friend"/>
    <m/>
    <s v="Not a Parent"/>
    <s v="Not Rated"/>
    <m/>
    <s v="Under 45"/>
    <m/>
    <m/>
    <n v="0"/>
    <n v="1436.52"/>
    <s v="$1,000 - $4,999"/>
    <n v="5"/>
    <s v="Tucson"/>
    <s v="AZ"/>
    <s v="Pima"/>
    <s v="United States"/>
    <s v="Parsons"/>
  </r>
  <r>
    <s v="Edith Pearson"/>
    <s v="8-10200023"/>
    <m/>
    <x v="2"/>
    <x v="0"/>
    <d v="2013-07-04T00:00:00"/>
    <n v="52"/>
    <m/>
    <s v="Parent"/>
    <n v="2015"/>
    <s v="Past Parent"/>
    <s v="Not Rated"/>
    <m/>
    <s v="Under 45"/>
    <m/>
    <m/>
    <n v="0"/>
    <n v="9213.2199999999993"/>
    <s v="$5,000+"/>
    <n v="6"/>
    <s v="Eagle Point"/>
    <s v="OR"/>
    <s v="Jackson"/>
    <s v="United States"/>
    <s v="Pearson"/>
  </r>
  <r>
    <s v="Mike Perez"/>
    <s v="8-10200380"/>
    <m/>
    <x v="6"/>
    <x v="3"/>
    <m/>
    <m/>
    <m/>
    <s v="Alumni"/>
    <n v="2008"/>
    <s v="Current Parent"/>
    <s v="Not Rated"/>
    <m/>
    <s v="Under 45"/>
    <m/>
    <d v="2011-05-31T00:00:00"/>
    <n v="50"/>
    <n v="7879.5"/>
    <s v="$5,000+"/>
    <n v="6"/>
    <s v="Plano"/>
    <s v="TX"/>
    <s v="Collin"/>
    <s v="United States"/>
    <s v="Perez"/>
  </r>
  <r>
    <s v="Emilie Perry"/>
    <s v="8-10200182"/>
    <m/>
    <x v="3"/>
    <x v="0"/>
    <d v="2017-02-14T00:00:00"/>
    <n v="8"/>
    <m/>
    <s v="Parent"/>
    <n v="1994"/>
    <s v="Past Parent"/>
    <s v="Not Rated"/>
    <m/>
    <s v="Between 45 and 65"/>
    <m/>
    <m/>
    <n v="0"/>
    <n v="5942.4"/>
    <s v="$5,000+"/>
    <n v="6"/>
    <s v="Dallas"/>
    <s v="TX"/>
    <s v="Dallas"/>
    <s v="United States"/>
    <s v="Perry"/>
  </r>
  <r>
    <s v="Kenneth Peterson"/>
    <s v="8-10200229"/>
    <m/>
    <x v="0"/>
    <x v="0"/>
    <d v="2011-05-01T00:00:00"/>
    <n v="78"/>
    <m/>
    <s v="Alumni"/>
    <n v="1956"/>
    <s v="Current Parent"/>
    <s v="Not Rated"/>
    <m/>
    <s v="Over 65"/>
    <m/>
    <m/>
    <n v="0"/>
    <n v="2590.48"/>
    <s v="$1,000 - $4,999"/>
    <n v="5"/>
    <s v="Temple"/>
    <s v="TX"/>
    <s v="Bell"/>
    <s v="United States"/>
    <s v="Peterson"/>
  </r>
  <r>
    <s v="Angel Pittman"/>
    <s v="8-10200314"/>
    <m/>
    <x v="6"/>
    <x v="3"/>
    <m/>
    <m/>
    <m/>
    <s v="Friend"/>
    <m/>
    <s v="Past Parent"/>
    <s v="Not Rated"/>
    <m/>
    <s v="Over 65"/>
    <m/>
    <m/>
    <n v="0"/>
    <n v="1988.83"/>
    <s v="$1,000 - $4,999"/>
    <n v="5"/>
    <s v="Garland"/>
    <s v="TX"/>
    <s v="Dallas"/>
    <s v="United States"/>
    <s v="Pittman"/>
  </r>
  <r>
    <s v="Leonard Potter"/>
    <s v="8-10200095"/>
    <m/>
    <x v="6"/>
    <x v="3"/>
    <m/>
    <m/>
    <m/>
    <s v="Parent"/>
    <n v="1987"/>
    <s v="Current Parent"/>
    <s v="Not Rated"/>
    <m/>
    <s v="Between 45 and 65"/>
    <m/>
    <m/>
    <n v="0"/>
    <n v="6577.42"/>
    <s v="$5,000+"/>
    <n v="6"/>
    <s v="Rexburg"/>
    <s v="ID"/>
    <s v="Madison"/>
    <s v="United States"/>
    <s v="Potter"/>
  </r>
  <r>
    <s v="Danny Ramos"/>
    <s v="8-10200007"/>
    <m/>
    <x v="7"/>
    <x v="4"/>
    <d v="2017-06-01T00:00:00"/>
    <n v="5"/>
    <m/>
    <s v="Friend"/>
    <n v="2007"/>
    <s v="Current Parent"/>
    <s v="Not Rated"/>
    <m/>
    <s v="Under 45"/>
    <m/>
    <m/>
    <n v="0"/>
    <n v="3004.69"/>
    <s v="$1,000 - $4,999"/>
    <n v="5"/>
    <s v="Grand Prairie"/>
    <s v="TX"/>
    <s v="Dallas"/>
    <s v="United States"/>
    <s v="Ramos"/>
  </r>
  <r>
    <s v="Terry Ramsey"/>
    <s v="8-10200360"/>
    <m/>
    <x v="3"/>
    <x v="0"/>
    <d v="2011-05-01T00:00:00"/>
    <n v="78"/>
    <m/>
    <s v="Alumni"/>
    <n v="1992"/>
    <s v="Current Parent"/>
    <s v="Not Rated"/>
    <m/>
    <s v="Between 45 and 65"/>
    <m/>
    <m/>
    <n v="0"/>
    <n v="2308.11"/>
    <s v="$1,000 - $4,999"/>
    <n v="5"/>
    <s v="Mesquite"/>
    <s v="TX"/>
    <s v="Dallas"/>
    <s v="United States"/>
    <s v="Ramsey"/>
  </r>
  <r>
    <s v="Amy Reese"/>
    <s v="8-10200360"/>
    <s v="Adeline Wong"/>
    <x v="6"/>
    <x v="3"/>
    <m/>
    <m/>
    <m/>
    <s v="Alumni"/>
    <n v="1990"/>
    <s v="Current Parent"/>
    <s v="N2 - $500,000 to $1M/Suspected"/>
    <d v="2015-06-29T00:00:00"/>
    <s v="Between 45 and 65"/>
    <m/>
    <d v="2014-05-30T00:00:00"/>
    <n v="100"/>
    <n v="2847.28"/>
    <s v="$1,000 - $4,999"/>
    <n v="5"/>
    <s v="Dallas"/>
    <s v="TX"/>
    <s v="Dallas"/>
    <s v="United States"/>
    <s v="Reese"/>
  </r>
  <r>
    <s v="Sarah Reeves"/>
    <s v="8-10200180"/>
    <m/>
    <x v="6"/>
    <x v="3"/>
    <m/>
    <m/>
    <m/>
    <s v="Parent"/>
    <n v="1975"/>
    <s v="Past Parent"/>
    <s v="Q2 - $50,000 to $99,999/Suspec"/>
    <d v="2007-12-20T00:00:00"/>
    <s v="No Age"/>
    <m/>
    <d v="2015-10-23T00:00:00"/>
    <n v="20.14"/>
    <n v="2967.43"/>
    <s v="$1,000 - $4,999"/>
    <n v="5"/>
    <s v="Dallas"/>
    <s v="TX"/>
    <s v="Dallas"/>
    <s v="United States"/>
    <s v="Reeves"/>
  </r>
  <r>
    <s v="Juan Reid"/>
    <s v="8-10200131"/>
    <m/>
    <x v="9"/>
    <x v="1"/>
    <d v="2017-06-01T00:00:00"/>
    <n v="5"/>
    <m/>
    <s v="Alumni"/>
    <n v="1992"/>
    <s v="Current Parent"/>
    <s v="Not Rated"/>
    <m/>
    <s v="Between 45 and 65"/>
    <m/>
    <m/>
    <n v="0"/>
    <n v="5544.04"/>
    <s v="$5,000+"/>
    <n v="6"/>
    <s v="Chesterbrook"/>
    <s v="PA"/>
    <s v="Chester"/>
    <s v="United States"/>
    <s v="Reid"/>
  </r>
  <r>
    <s v="Mason Richards"/>
    <s v="8-10200256"/>
    <m/>
    <x v="5"/>
    <x v="0"/>
    <d v="2011-05-01T00:00:00"/>
    <n v="78"/>
    <m/>
    <s v="Friend"/>
    <n v="1987"/>
    <s v="Not a Parent"/>
    <s v="Not Rated"/>
    <m/>
    <s v="Between 45 and 65"/>
    <m/>
    <m/>
    <n v="0"/>
    <n v="3834.56"/>
    <s v="$1,000 - $4,999"/>
    <n v="5"/>
    <s v="Dallas"/>
    <s v="TX"/>
    <s v="Dallas"/>
    <s v="United States"/>
    <s v="Richards"/>
  </r>
  <r>
    <s v="Ethan Riley"/>
    <s v="8-10200344"/>
    <m/>
    <x v="6"/>
    <x v="3"/>
    <m/>
    <m/>
    <m/>
    <s v="Alumni"/>
    <n v="1998"/>
    <s v="Not a Parent"/>
    <s v="Not Rated"/>
    <m/>
    <s v="Under 45"/>
    <m/>
    <m/>
    <n v="0"/>
    <n v="8890.57"/>
    <s v="$5,000+"/>
    <n v="6"/>
    <s v="Spring"/>
    <s v="TX"/>
    <s v="Harris"/>
    <s v="United States"/>
    <s v="Riley"/>
  </r>
  <r>
    <s v="Alan Rios"/>
    <s v="8-10200394"/>
    <m/>
    <x v="5"/>
    <x v="0"/>
    <d v="2011-05-01T00:00:00"/>
    <n v="78"/>
    <m/>
    <s v="Friend"/>
    <n v="1994"/>
    <s v="Past Parent"/>
    <s v="Not Rated"/>
    <m/>
    <s v="Between 45 and 65"/>
    <m/>
    <m/>
    <n v="0"/>
    <n v="3463.74"/>
    <s v="$1,000 - $4,999"/>
    <n v="5"/>
    <s v="Palatine"/>
    <s v="IL"/>
    <s v="Cook"/>
    <s v="United States"/>
    <s v="Rios"/>
  </r>
  <r>
    <s v="Don Rios"/>
    <s v="8-10200356"/>
    <m/>
    <x v="1"/>
    <x v="1"/>
    <d v="2017-02-14T00:00:00"/>
    <n v="8"/>
    <m/>
    <s v="Alumni"/>
    <m/>
    <s v="Current Parent"/>
    <s v="Not Rated"/>
    <m/>
    <s v="Under 45"/>
    <m/>
    <m/>
    <n v="0"/>
    <n v="1596.23"/>
    <s v="$1,000 - $4,999"/>
    <n v="5"/>
    <s v="Delray Beach"/>
    <s v="FL"/>
    <s v="Palm Beach"/>
    <s v="United States"/>
    <s v="Rios"/>
  </r>
  <r>
    <s v="Alma Rivera"/>
    <s v="8-10200245"/>
    <s v="Lina Stephens"/>
    <x v="7"/>
    <x v="4"/>
    <d v="2013-07-04T00:00:00"/>
    <n v="52"/>
    <m/>
    <s v="Friend"/>
    <n v="1976"/>
    <s v="Current Parent"/>
    <s v="Not Rated"/>
    <m/>
    <s v="Between 45 and 65"/>
    <m/>
    <d v="2014-06-02T00:00:00"/>
    <n v="25"/>
    <n v="5897.71"/>
    <s v="$5,000+"/>
    <n v="6"/>
    <s v="Las Vegas"/>
    <s v="NV"/>
    <s v="Clark"/>
    <s v="United States"/>
    <s v="Rivera"/>
  </r>
  <r>
    <s v="Cornelia Robbins"/>
    <s v="8-10200269"/>
    <s v="Nancy Flores"/>
    <x v="9"/>
    <x v="1"/>
    <d v="2010-12-31T00:00:00"/>
    <n v="82"/>
    <m/>
    <s v="Parent"/>
    <m/>
    <s v="Past Parent"/>
    <s v="R2 - $25,000 to $49,999/Suspec"/>
    <d v="2007-12-20T00:00:00"/>
    <s v="Between 45 and 65"/>
    <m/>
    <d v="2006-10-28T00:00:00"/>
    <n v="25"/>
    <n v="7671.59"/>
    <s v="$5,000+"/>
    <n v="6"/>
    <s v="Colleyville"/>
    <s v="TX"/>
    <s v="Tarrant"/>
    <s v="United States"/>
    <s v="Robbins"/>
  </r>
  <r>
    <s v="Ola Roberson"/>
    <s v="8-10200251"/>
    <m/>
    <x v="6"/>
    <x v="3"/>
    <m/>
    <m/>
    <m/>
    <s v="Alumni"/>
    <n v="1998"/>
    <s v="Past Parent"/>
    <s v="Not Rated"/>
    <m/>
    <s v="Under 45"/>
    <m/>
    <d v="1999-12-31T00:00:00"/>
    <n v="25"/>
    <n v="6205.38"/>
    <s v="$5,000+"/>
    <n v="6"/>
    <s v="Dallas"/>
    <s v="TX"/>
    <s v="Collin"/>
    <s v="United States"/>
    <s v="Roberson"/>
  </r>
  <r>
    <s v="Harold Robertson"/>
    <s v="8-10200151"/>
    <s v="Birdie Hammond"/>
    <x v="1"/>
    <x v="1"/>
    <d v="2012-09-01T00:00:00"/>
    <n v="62"/>
    <m/>
    <s v="Alumni"/>
    <n v="1983"/>
    <s v="Not a Parent"/>
    <s v="S2 - $10,000 to $24,999/Suspec"/>
    <d v="2007-12-20T00:00:00"/>
    <s v="Between 45 and 65"/>
    <m/>
    <d v="2014-08-28T00:00:00"/>
    <n v="100"/>
    <n v="7448"/>
    <s v="$5,000+"/>
    <n v="6"/>
    <s v="Garland"/>
    <s v="TX"/>
    <s v="Dallas"/>
    <s v="United States"/>
    <s v="Robertson"/>
  </r>
  <r>
    <s v="Ronald Rose"/>
    <s v="8-10200381"/>
    <m/>
    <x v="1"/>
    <x v="1"/>
    <d v="2011-05-01T00:00:00"/>
    <n v="78"/>
    <m/>
    <s v="Friend"/>
    <n v="1971"/>
    <s v="Past Parent"/>
    <s v="Not Rated"/>
    <m/>
    <s v="No Age"/>
    <m/>
    <d v="2014-10-09T00:00:00"/>
    <n v="25"/>
    <n v="1379.74"/>
    <s v="$1,000 - $4,999"/>
    <n v="5"/>
    <s v="McKinney"/>
    <s v="TX"/>
    <s v="Collin"/>
    <s v="United States"/>
    <s v="Rose"/>
  </r>
  <r>
    <s v="Nannie Roy"/>
    <s v="8-10200082"/>
    <m/>
    <x v="3"/>
    <x v="0"/>
    <d v="2017-02-14T00:00:00"/>
    <n v="8"/>
    <m/>
    <s v="Parent"/>
    <n v="1960"/>
    <s v="Past Parent"/>
    <s v="R1 - $25,000 to $49,999/Qualif"/>
    <d v="2013-11-15T00:00:00"/>
    <s v="Over 65"/>
    <d v="2015-10-22T00:00:00"/>
    <d v="2017-03-03T00:00:00"/>
    <n v="100"/>
    <n v="7514.73"/>
    <s v="$5,000+"/>
    <n v="6"/>
    <s v="Dallas"/>
    <s v="TX"/>
    <s v="Dallas"/>
    <s v="United States"/>
    <s v="Roy"/>
  </r>
  <r>
    <s v="Ray Roy"/>
    <s v="8-10200120"/>
    <s v="Olga Byrd"/>
    <x v="3"/>
    <x v="0"/>
    <d v="2017-06-01T00:00:00"/>
    <n v="5"/>
    <m/>
    <s v="Parent"/>
    <n v="1978"/>
    <s v="Current Parent"/>
    <s v="O1 - $250,000 to $499,999/Qual"/>
    <d v="2015-12-22T00:00:00"/>
    <s v="No Age"/>
    <m/>
    <d v="2015-04-25T00:00:00"/>
    <n v="50"/>
    <n v="9333.7800000000007"/>
    <s v="$5,000+"/>
    <n v="6"/>
    <s v="Dallas"/>
    <s v="TX"/>
    <s v="Dallas"/>
    <s v="United States"/>
    <s v="Roy"/>
  </r>
  <r>
    <s v="Rebecca Ruiz"/>
    <s v="8-10200026"/>
    <m/>
    <x v="3"/>
    <x v="0"/>
    <d v="2015-01-01T00:00:00"/>
    <n v="34"/>
    <m/>
    <s v="Parent"/>
    <m/>
    <s v="Past Parent"/>
    <s v="Not Rated"/>
    <m/>
    <s v="Under 45"/>
    <m/>
    <m/>
    <n v="0"/>
    <n v="8132.12"/>
    <s v="$5,000+"/>
    <n v="6"/>
    <s v="Dallas"/>
    <s v="TX"/>
    <s v="Dallas"/>
    <s v="United States"/>
    <s v="Ruiz"/>
  </r>
  <r>
    <s v="Adeline Russell"/>
    <s v="8-10200129"/>
    <m/>
    <x v="2"/>
    <x v="0"/>
    <d v="2014-10-31T00:00:00"/>
    <n v="36"/>
    <m/>
    <s v="Alumni"/>
    <n v="1998"/>
    <s v="Not a Parent"/>
    <s v="Not Rated"/>
    <m/>
    <s v="Under 45"/>
    <m/>
    <m/>
    <n v="0"/>
    <n v="8629.4699999999993"/>
    <s v="$5,000+"/>
    <n v="6"/>
    <s v="Houston"/>
    <s v="TX"/>
    <s v="Harris"/>
    <s v="United States"/>
    <s v="Russell"/>
  </r>
  <r>
    <s v="Andrew Russell"/>
    <s v="8-10200319"/>
    <m/>
    <x v="0"/>
    <x v="0"/>
    <d v="2012-09-01T00:00:00"/>
    <n v="62"/>
    <m/>
    <s v="Alumni"/>
    <n v="2016"/>
    <s v="Past Parent"/>
    <s v="Not Rated"/>
    <m/>
    <s v="No Age"/>
    <m/>
    <m/>
    <n v="0"/>
    <n v="1542.7"/>
    <s v="$1,000 - $4,999"/>
    <n v="5"/>
    <s v="Amagansett"/>
    <s v="NY"/>
    <s v="Suffolk"/>
    <s v="United States"/>
    <s v="Russell"/>
  </r>
  <r>
    <s v="Terry Ryan"/>
    <s v="8-10200002"/>
    <m/>
    <x v="5"/>
    <x v="0"/>
    <d v="2013-07-04T00:00:00"/>
    <n v="52"/>
    <m/>
    <s v="Alumni"/>
    <n v="1978"/>
    <s v="Not a Parent"/>
    <s v="Q2 - $50,000 to $99,999/Suspec"/>
    <d v="2007-12-20T00:00:00"/>
    <s v="No Age"/>
    <m/>
    <m/>
    <n v="0"/>
    <n v="3119.96"/>
    <s v="$1,000 - $4,999"/>
    <n v="5"/>
    <s v="Meredith"/>
    <s v="NH"/>
    <s v="Belknap"/>
    <s v="United States"/>
    <s v="Ryan"/>
  </r>
  <r>
    <s v="Bryan Sandoval"/>
    <s v="8-10200050"/>
    <m/>
    <x v="7"/>
    <x v="4"/>
    <d v="2014-10-31T00:00:00"/>
    <n v="36"/>
    <m/>
    <s v="Parent"/>
    <n v="1976"/>
    <s v="Past Parent"/>
    <s v="Not Rated"/>
    <m/>
    <s v="No Age"/>
    <m/>
    <m/>
    <n v="0"/>
    <n v="1608.88"/>
    <s v="$1,000 - $4,999"/>
    <n v="5"/>
    <m/>
    <m/>
    <m/>
    <m/>
    <s v="Sandoval"/>
  </r>
  <r>
    <s v="Cordelia Santiago"/>
    <s v="8-10200157"/>
    <s v="Norman Keller"/>
    <x v="8"/>
    <x v="4"/>
    <d v="2011-05-01T00:00:00"/>
    <n v="78"/>
    <m/>
    <s v="Friend"/>
    <n v="1992"/>
    <s v="Past Parent"/>
    <s v="Not Rated"/>
    <m/>
    <s v="Between 45 and 65"/>
    <m/>
    <d v="2017-05-29T00:00:00"/>
    <n v="50"/>
    <n v="1949.27"/>
    <s v="$1,000 - $4,999"/>
    <n v="5"/>
    <s v="Frisco"/>
    <s v="TX"/>
    <s v="Collin"/>
    <s v="United States"/>
    <s v="Santiago"/>
  </r>
  <r>
    <s v="Annie Schneider"/>
    <s v="8-10200099"/>
    <m/>
    <x v="10"/>
    <x v="5"/>
    <d v="2011-05-01T00:00:00"/>
    <n v="78"/>
    <m/>
    <s v="Friend"/>
    <n v="2012"/>
    <s v="Past Parent"/>
    <s v="Not Rated"/>
    <m/>
    <s v="Under 45"/>
    <m/>
    <d v="2017-03-07T00:00:00"/>
    <n v="25"/>
    <n v="4593.8599999999997"/>
    <s v="$1,000 - $4,999"/>
    <n v="5"/>
    <s v="San Francisco"/>
    <s v="CA"/>
    <s v="San Francisco"/>
    <s v="United States"/>
    <s v="Schneider"/>
  </r>
  <r>
    <s v="Garrett Schneider"/>
    <s v="8-10200213"/>
    <m/>
    <x v="6"/>
    <x v="3"/>
    <m/>
    <m/>
    <m/>
    <s v="Parent"/>
    <n v="1976"/>
    <s v="Past Parent"/>
    <s v="Not Rated"/>
    <m/>
    <s v="No Age"/>
    <m/>
    <m/>
    <n v="0"/>
    <n v="8280.7999999999993"/>
    <s v="$5,000+"/>
    <n v="6"/>
    <s v="South Elgin"/>
    <s v="IL"/>
    <s v="Kane"/>
    <s v="United States"/>
    <s v="Schneider"/>
  </r>
  <r>
    <s v="Logan Shaw"/>
    <s v="8-10200148"/>
    <m/>
    <x v="5"/>
    <x v="0"/>
    <d v="2013-07-04T00:00:00"/>
    <n v="52"/>
    <m/>
    <s v="Alumni"/>
    <n v="1970"/>
    <s v="Past Parent"/>
    <s v="Not Rated"/>
    <m/>
    <s v="Over 65"/>
    <m/>
    <d v="2016-12-05T00:00:00"/>
    <n v="25"/>
    <n v="7510.35"/>
    <s v="$5,000+"/>
    <n v="6"/>
    <s v="Blair"/>
    <s v="NE"/>
    <s v="Washington"/>
    <s v="United States"/>
    <s v="Shaw"/>
  </r>
  <r>
    <s v="Brandon Simmons"/>
    <s v="8-10200116"/>
    <m/>
    <x v="0"/>
    <x v="0"/>
    <d v="2010-12-31T00:00:00"/>
    <n v="82"/>
    <m/>
    <s v="Friend"/>
    <n v="2001"/>
    <s v="Past Parent"/>
    <s v="Not Rated"/>
    <m/>
    <s v="Under 45"/>
    <m/>
    <d v="2012-09-26T00:00:00"/>
    <n v="5"/>
    <n v="5823.25"/>
    <s v="$5,000+"/>
    <n v="6"/>
    <s v="Greenwood Village"/>
    <s v="CO"/>
    <s v="Arapahoe"/>
    <s v="United States"/>
    <s v="Simmons"/>
  </r>
  <r>
    <s v="Virginia Simpson"/>
    <s v="8-10200292"/>
    <s v="Gary Ramsey"/>
    <x v="2"/>
    <x v="0"/>
    <d v="2015-01-01T00:00:00"/>
    <n v="34"/>
    <s v="Non-Responsive"/>
    <s v="Alumni"/>
    <n v="1981"/>
    <s v="Not a Parent"/>
    <s v="Q2 - $50,000 to $99,999/Suspec"/>
    <d v="2015-01-08T00:00:00"/>
    <s v="Between 45 and 65"/>
    <m/>
    <d v="2017-09-05T00:00:00"/>
    <n v="25"/>
    <n v="7092.94"/>
    <s v="$5,000+"/>
    <n v="6"/>
    <s v="Dallas"/>
    <s v="TX"/>
    <s v="Dallas"/>
    <s v="United States"/>
    <s v="Simpson"/>
  </r>
  <r>
    <s v="Raymond Singleton"/>
    <s v="8-10200044"/>
    <m/>
    <x v="2"/>
    <x v="0"/>
    <d v="2016-12-15T00:00:00"/>
    <n v="10"/>
    <m/>
    <s v="Alumni"/>
    <n v="2012"/>
    <s v="Past Parent"/>
    <s v="Not Rated"/>
    <m/>
    <s v="Under 45"/>
    <m/>
    <d v="2013-04-24T00:00:00"/>
    <n v="250"/>
    <n v="3937.2"/>
    <s v="$1,000 - $4,999"/>
    <n v="5"/>
    <s v="Minneapolis"/>
    <s v="MN"/>
    <s v="Hennepin"/>
    <s v="United States"/>
    <s v="Singleton"/>
  </r>
  <r>
    <s v="Alexander Singleton"/>
    <s v="8-10200081"/>
    <s v="Landon Simon"/>
    <x v="7"/>
    <x v="4"/>
    <d v="2011-05-01T00:00:00"/>
    <n v="78"/>
    <m/>
    <s v="Parent"/>
    <n v="1979"/>
    <s v="Current Parent"/>
    <s v="Not Rated"/>
    <m/>
    <s v="No Age"/>
    <m/>
    <m/>
    <n v="0"/>
    <n v="1726.99"/>
    <s v="$1,000 - $4,999"/>
    <n v="5"/>
    <s v="Iredell"/>
    <s v="TX"/>
    <s v="Bosque"/>
    <s v="United States"/>
    <s v="Singleton"/>
  </r>
  <r>
    <s v="Birdie Sparks"/>
    <s v="8-10200306"/>
    <s v="Cory Holloway"/>
    <x v="1"/>
    <x v="1"/>
    <d v="2016-12-15T00:00:00"/>
    <n v="10"/>
    <m/>
    <s v="Friend"/>
    <n v="1972"/>
    <s v="Not a Parent"/>
    <s v="S2 - $10,000 to $24,999/Suspec"/>
    <d v="2007-03-03T00:00:00"/>
    <s v="Over 65"/>
    <m/>
    <d v="2000-04-27T00:00:00"/>
    <n v="100"/>
    <n v="480.68"/>
    <s v="$100 - $499"/>
    <n v="3"/>
    <s v="Omaha"/>
    <s v="NE"/>
    <s v="Douglas"/>
    <s v="United States"/>
    <s v="Sparks"/>
  </r>
  <r>
    <s v="Derek Spencer"/>
    <s v="8-10200111"/>
    <m/>
    <x v="3"/>
    <x v="0"/>
    <d v="2014-10-31T00:00:00"/>
    <n v="36"/>
    <m/>
    <s v="Friend"/>
    <m/>
    <s v="Past Parent"/>
    <s v="P2 - $100,000 to $249,999/Susp"/>
    <d v="2007-12-20T00:00:00"/>
    <s v="No Age"/>
    <m/>
    <d v="2017-04-21T00:00:00"/>
    <n v="25"/>
    <n v="6660.45"/>
    <s v="$5,000+"/>
    <n v="6"/>
    <s v="Dallas"/>
    <s v="TX"/>
    <s v="Dallas"/>
    <s v="United States"/>
    <s v="Spencer"/>
  </r>
  <r>
    <s v="Lawrence Stanley"/>
    <s v="8-10200001"/>
    <s v="Clayton Parks"/>
    <x v="2"/>
    <x v="0"/>
    <d v="2014-10-31T00:00:00"/>
    <n v="36"/>
    <m/>
    <s v="Alumni"/>
    <n v="1992"/>
    <s v="Not a Parent"/>
    <s v="Not Rated"/>
    <m/>
    <s v="Between 45 and 65"/>
    <m/>
    <d v="1997-02-25T00:00:00"/>
    <n v="100"/>
    <n v="2896.09"/>
    <s v="$1,000 - $4,999"/>
    <n v="5"/>
    <s v="Highland Park"/>
    <s v="IL"/>
    <s v="Lake"/>
    <s v="United States"/>
    <s v="Stanley"/>
  </r>
  <r>
    <s v="Agnes Steele"/>
    <s v="8-10200069"/>
    <m/>
    <x v="2"/>
    <x v="0"/>
    <d v="2016-12-15T00:00:00"/>
    <n v="10"/>
    <m/>
    <s v="Alumni"/>
    <n v="2009"/>
    <s v="Current Parent"/>
    <s v="Not Rated"/>
    <m/>
    <s v="Under 45"/>
    <m/>
    <m/>
    <n v="0"/>
    <n v="8254.42"/>
    <s v="$5,000+"/>
    <n v="6"/>
    <s v="Austin"/>
    <s v="TX"/>
    <s v="Travis"/>
    <s v="United States"/>
    <s v="Steele"/>
  </r>
  <r>
    <s v="Patrick Stevens"/>
    <s v="8-10200253"/>
    <s v="Marian Hoffman"/>
    <x v="6"/>
    <x v="3"/>
    <m/>
    <m/>
    <m/>
    <s v="Alumni"/>
    <m/>
    <s v="Current Parent"/>
    <s v="P2 - $100,000 to $249,999/Susp"/>
    <d v="2007-12-20T00:00:00"/>
    <s v="Over 65"/>
    <m/>
    <d v="2000-10-20T00:00:00"/>
    <n v="10"/>
    <n v="7404.99"/>
    <s v="$5,000+"/>
    <n v="6"/>
    <s v="Dallas"/>
    <s v="TX"/>
    <s v="Dallas"/>
    <s v="United States"/>
    <s v="Stevens"/>
  </r>
  <r>
    <s v="Joshua Stevens"/>
    <s v="8-10200261"/>
    <m/>
    <x v="0"/>
    <x v="0"/>
    <d v="2013-07-04T00:00:00"/>
    <n v="52"/>
    <m/>
    <s v="Parent"/>
    <m/>
    <s v="Past Parent"/>
    <s v="Not Rated"/>
    <m/>
    <s v="Between 45 and 65"/>
    <m/>
    <m/>
    <n v="0"/>
    <n v="4404.09"/>
    <s v="$1,000 - $4,999"/>
    <n v="5"/>
    <s v="FPO"/>
    <s v="AE"/>
    <m/>
    <s v="United States"/>
    <s v="Stevens"/>
  </r>
  <r>
    <s v="Eula Stone"/>
    <s v="8-10200115"/>
    <m/>
    <x v="7"/>
    <x v="4"/>
    <d v="2016-12-15T00:00:00"/>
    <n v="10"/>
    <m/>
    <s v="Parent"/>
    <n v="1978"/>
    <s v="Current Parent"/>
    <s v="S2 - $10,000 to $24,999/Suspec"/>
    <d v="2007-12-20T00:00:00"/>
    <s v="No Age"/>
    <m/>
    <d v="1998-03-23T00:00:00"/>
    <n v="100"/>
    <n v="5566.39"/>
    <s v="$5,000+"/>
    <n v="6"/>
    <s v="Canton"/>
    <s v="TX"/>
    <s v="Van Zandt"/>
    <s v="United States"/>
    <s v="Stone"/>
  </r>
  <r>
    <s v="Henry Strickland"/>
    <s v="8-10200139"/>
    <s v="Jose Patton"/>
    <x v="8"/>
    <x v="4"/>
    <d v="2013-07-04T00:00:00"/>
    <n v="52"/>
    <m/>
    <s v="Alumni"/>
    <n v="1978"/>
    <s v="Not a Parent"/>
    <s v="Not Rated"/>
    <m/>
    <s v="No Age"/>
    <d v="2014-09-25T00:00:00"/>
    <d v="1993-12-31T00:00:00"/>
    <n v="100"/>
    <n v="6427.82"/>
    <s v="$5,000+"/>
    <n v="6"/>
    <s v="Houston"/>
    <s v="TX"/>
    <s v="Harris"/>
    <s v="United States"/>
    <s v="Strickland"/>
  </r>
  <r>
    <s v="Matilda Summers"/>
    <s v="8-10200243"/>
    <m/>
    <x v="7"/>
    <x v="4"/>
    <d v="2015-01-01T00:00:00"/>
    <n v="34"/>
    <m/>
    <s v="Alumni"/>
    <n v="2002"/>
    <s v="Not a Parent"/>
    <s v="Not Rated"/>
    <m/>
    <s v="Between 45 and 65"/>
    <m/>
    <d v="2016-04-19T00:00:00"/>
    <n v="25"/>
    <n v="9085.0499999999993"/>
    <s v="$5,000+"/>
    <n v="6"/>
    <s v="Allen"/>
    <s v="TX"/>
    <s v="Collin"/>
    <s v="United States"/>
    <s v="Summers"/>
  </r>
  <r>
    <s v="Troy Sutton"/>
    <s v="8-10200283"/>
    <m/>
    <x v="2"/>
    <x v="0"/>
    <d v="2016-05-31T00:00:00"/>
    <n v="17"/>
    <m/>
    <s v="Friend"/>
    <n v="1967"/>
    <s v="Past Parent"/>
    <s v="Not Rated"/>
    <m/>
    <s v="Over 65"/>
    <m/>
    <m/>
    <n v="0"/>
    <n v="1487.79"/>
    <s v="$1,000 - $4,999"/>
    <n v="5"/>
    <s v="Taipei"/>
    <m/>
    <m/>
    <m/>
    <s v="Sutton"/>
  </r>
  <r>
    <s v="Mildred Tate"/>
    <s v="8-10200186"/>
    <s v="Hulda Walsh"/>
    <x v="3"/>
    <x v="0"/>
    <d v="2012-09-01T00:00:00"/>
    <n v="62"/>
    <m/>
    <s v="Alumni"/>
    <n v="1969"/>
    <s v="Current Parent"/>
    <s v="S2 - $10,000 to $24,999/Suspec"/>
    <d v="2007-12-20T00:00:00"/>
    <s v="Over 65"/>
    <m/>
    <d v="2015-04-30T00:00:00"/>
    <n v="25"/>
    <n v="6395.77"/>
    <s v="$5,000+"/>
    <n v="6"/>
    <s v="Dallas"/>
    <s v="TX"/>
    <s v="Dallas"/>
    <s v="United States"/>
    <s v="Tate"/>
  </r>
  <r>
    <s v="Anthony Thomas"/>
    <s v="8-10200371"/>
    <m/>
    <x v="6"/>
    <x v="3"/>
    <m/>
    <m/>
    <m/>
    <s v="Friend"/>
    <n v="1984"/>
    <s v="Past Parent"/>
    <s v="Not Rated"/>
    <m/>
    <s v="Between 45 and 65"/>
    <m/>
    <m/>
    <n v="0"/>
    <n v="6630.8"/>
    <s v="$5,000+"/>
    <n v="6"/>
    <s v="Redmond"/>
    <s v="WA"/>
    <s v="King"/>
    <s v="United States"/>
    <s v="Thomas"/>
  </r>
  <r>
    <s v="Augusta Thompson"/>
    <s v="8-10200067"/>
    <m/>
    <x v="0"/>
    <x v="0"/>
    <d v="2012-09-01T00:00:00"/>
    <n v="62"/>
    <m/>
    <s v="Friend"/>
    <n v="2014"/>
    <s v="Past Parent"/>
    <s v="Not Rated"/>
    <m/>
    <s v="Under 45"/>
    <m/>
    <d v="2014-05-08T00:00:00"/>
    <n v="25"/>
    <n v="6295.13"/>
    <s v="$5,000+"/>
    <n v="6"/>
    <s v="Dallas"/>
    <s v="TX"/>
    <s v="Dallas"/>
    <s v="United States"/>
    <s v="Thompson"/>
  </r>
  <r>
    <s v="Etta Todd"/>
    <s v="8-10200313"/>
    <m/>
    <x v="10"/>
    <x v="5"/>
    <d v="2012-09-01T00:00:00"/>
    <n v="62"/>
    <m/>
    <s v="Parent"/>
    <m/>
    <s v="Past Parent"/>
    <s v="Not Rated"/>
    <m/>
    <s v="Under 45"/>
    <m/>
    <m/>
    <n v="0"/>
    <n v="5343.33"/>
    <s v="$5,000+"/>
    <n v="6"/>
    <s v="Dallas"/>
    <s v="TX"/>
    <s v="Dallas"/>
    <s v="United States"/>
    <s v="Todd"/>
  </r>
  <r>
    <s v="Gregory Todd"/>
    <s v="8-10200224"/>
    <m/>
    <x v="5"/>
    <x v="0"/>
    <d v="2013-07-04T00:00:00"/>
    <n v="52"/>
    <m/>
    <s v="Friend"/>
    <n v="1991"/>
    <s v="Not a Parent"/>
    <s v="Not Rated"/>
    <m/>
    <s v="Between 45 and 65"/>
    <m/>
    <m/>
    <n v="0"/>
    <n v="2578.44"/>
    <s v="$1,000 - $4,999"/>
    <n v="5"/>
    <s v="Forney"/>
    <s v="TX"/>
    <s v="Kaufman"/>
    <s v="United States"/>
    <s v="Todd"/>
  </r>
  <r>
    <s v="Millie Townsend"/>
    <s v="8-10200240"/>
    <m/>
    <x v="7"/>
    <x v="4"/>
    <d v="2011-05-01T00:00:00"/>
    <n v="78"/>
    <m/>
    <s v="Alumni"/>
    <n v="1999"/>
    <s v="Not a Parent"/>
    <s v="Not Rated"/>
    <m/>
    <s v="Under 45"/>
    <m/>
    <m/>
    <n v="0"/>
    <n v="2992.38"/>
    <s v="$1,000 - $4,999"/>
    <n v="5"/>
    <s v="Santa Barbara"/>
    <s v="CA"/>
    <s v="Santa Barbara"/>
    <s v="United States"/>
    <s v="Townsend"/>
  </r>
  <r>
    <s v="Beatrice Turner"/>
    <s v="8-10200307"/>
    <m/>
    <x v="4"/>
    <x v="2"/>
    <d v="2010-12-31T00:00:00"/>
    <n v="82"/>
    <m/>
    <s v="Parent"/>
    <n v="1995"/>
    <s v="Past Parent"/>
    <s v="Not Rated"/>
    <m/>
    <s v="Between 45 and 65"/>
    <m/>
    <m/>
    <n v="0"/>
    <n v="4002.44"/>
    <s v="$1,000 - $4,999"/>
    <n v="5"/>
    <s v="Mansfield"/>
    <s v="TX"/>
    <s v="Tarrant"/>
    <s v="United States"/>
    <s v="Turner"/>
  </r>
  <r>
    <s v="Warren Underwood"/>
    <s v="8-10200221"/>
    <m/>
    <x v="10"/>
    <x v="5"/>
    <d v="2016-12-15T00:00:00"/>
    <n v="10"/>
    <m/>
    <s v="Friend"/>
    <n v="2002"/>
    <s v="Not a Parent"/>
    <s v="Not Rated"/>
    <m/>
    <s v="Between 45 and 65"/>
    <m/>
    <m/>
    <n v="0"/>
    <n v="8314.07"/>
    <s v="$5,000+"/>
    <n v="6"/>
    <s v="Southlake"/>
    <s v="TX"/>
    <s v="Tarrant"/>
    <s v="United States"/>
    <s v="Underwood"/>
  </r>
  <r>
    <s v="Grace Underwood"/>
    <s v="8-10200256"/>
    <m/>
    <x v="5"/>
    <x v="0"/>
    <d v="2017-06-01T00:00:00"/>
    <n v="5"/>
    <m/>
    <s v="Friend"/>
    <n v="2002"/>
    <s v="Current Parent"/>
    <s v="Not Rated"/>
    <m/>
    <s v="Under 45"/>
    <m/>
    <m/>
    <n v="0"/>
    <n v="6834.45"/>
    <s v="$5,000+"/>
    <n v="6"/>
    <s v="McKinney"/>
    <s v="TX"/>
    <s v="Collin"/>
    <s v="United States"/>
    <s v="Underwood"/>
  </r>
  <r>
    <s v="Sue Vaughn"/>
    <s v="8-10200139"/>
    <m/>
    <x v="10"/>
    <x v="5"/>
    <d v="2010-12-31T00:00:00"/>
    <n v="82"/>
    <m/>
    <s v="Friend"/>
    <n v="1977"/>
    <s v="Past Parent"/>
    <s v="Not Rated"/>
    <m/>
    <s v="No Age"/>
    <m/>
    <m/>
    <n v="0"/>
    <n v="3602.5"/>
    <s v="$1,000 - $4,999"/>
    <n v="5"/>
    <s v="Ponca City"/>
    <s v="OK"/>
    <s v="Kay"/>
    <s v="United States"/>
    <s v="Vaughn"/>
  </r>
  <r>
    <s v="Sophie Wade"/>
    <s v="8-10200203"/>
    <s v="Dora Hart"/>
    <x v="2"/>
    <x v="0"/>
    <d v="2011-05-01T00:00:00"/>
    <n v="78"/>
    <m/>
    <s v="Friend"/>
    <n v="1990"/>
    <s v="Current Parent"/>
    <s v="Not Rated"/>
    <m/>
    <s v="Between 45 and 65"/>
    <m/>
    <d v="1994-12-06T00:00:00"/>
    <n v="500"/>
    <n v="5916.07"/>
    <s v="$5,000+"/>
    <n v="6"/>
    <s v="Honolulu"/>
    <s v="HI"/>
    <s v="Honolulu"/>
    <s v="United States"/>
    <s v="Wade"/>
  </r>
  <r>
    <s v="Francis Wade"/>
    <s v="8-10200168"/>
    <m/>
    <x v="8"/>
    <x v="4"/>
    <d v="2014-10-31T00:00:00"/>
    <n v="36"/>
    <m/>
    <s v="Friend"/>
    <m/>
    <s v="Not a Parent"/>
    <s v="Not Rated"/>
    <m/>
    <s v="Between 45 and 65"/>
    <m/>
    <m/>
    <n v="0"/>
    <n v="1474.48"/>
    <s v="$1,000 - $4,999"/>
    <n v="5"/>
    <s v="Rolling Meadows"/>
    <s v="IL"/>
    <s v="Cook"/>
    <s v="United States"/>
    <s v="Wade"/>
  </r>
  <r>
    <s v="Nelle Walker"/>
    <s v="8-10200172"/>
    <m/>
    <x v="6"/>
    <x v="3"/>
    <m/>
    <m/>
    <m/>
    <s v="Friend"/>
    <n v="2011"/>
    <s v="Not a Parent"/>
    <s v="Not Rated"/>
    <m/>
    <s v="Under 45"/>
    <m/>
    <m/>
    <n v="0"/>
    <n v="4354.93"/>
    <s v="$1,000 - $4,999"/>
    <n v="5"/>
    <s v="Dallas"/>
    <s v="TX"/>
    <s v="Dallas"/>
    <s v="United States"/>
    <s v="Walker"/>
  </r>
  <r>
    <s v="Stephen Wallace"/>
    <s v="8-10200195"/>
    <m/>
    <x v="5"/>
    <x v="0"/>
    <d v="2011-05-01T00:00:00"/>
    <n v="78"/>
    <m/>
    <s v="Friend"/>
    <n v="2009"/>
    <s v="Current Parent"/>
    <s v="Not Rated"/>
    <m/>
    <s v="Under 45"/>
    <m/>
    <d v="2013-09-17T00:00:00"/>
    <n v="1"/>
    <n v="2581.33"/>
    <s v="$1,000 - $4,999"/>
    <n v="5"/>
    <s v="Dallas"/>
    <s v="TX"/>
    <s v="Dallas"/>
    <s v="United States"/>
    <s v="Wallace"/>
  </r>
  <r>
    <s v="Olga Wallace"/>
    <s v="8-10200291"/>
    <m/>
    <x v="3"/>
    <x v="0"/>
    <d v="2016-12-15T00:00:00"/>
    <n v="10"/>
    <m/>
    <s v="Parent"/>
    <n v="2013"/>
    <s v="Past Parent"/>
    <s v="Not Rated"/>
    <m/>
    <s v="Under 45"/>
    <m/>
    <m/>
    <n v="0"/>
    <n v="3508.7"/>
    <s v="$1,000 - $4,999"/>
    <n v="5"/>
    <s v="Arlington"/>
    <s v="TX"/>
    <s v="Tarrant"/>
    <s v="United States"/>
    <s v="Wallace"/>
  </r>
  <r>
    <s v="Bess Walsh"/>
    <s v="8-10200300"/>
    <m/>
    <x v="3"/>
    <x v="0"/>
    <d v="2017-02-14T00:00:00"/>
    <n v="8"/>
    <m/>
    <s v="Parent"/>
    <n v="2010"/>
    <s v="Past Parent"/>
    <s v="Not Rated"/>
    <m/>
    <s v="Under 45"/>
    <d v="2015-01-14T00:00:00"/>
    <d v="2017-05-16T00:00:00"/>
    <n v="200"/>
    <n v="7773.56"/>
    <s v="$5,000+"/>
    <n v="6"/>
    <s v="Atlanta"/>
    <s v="GA"/>
    <s v="Fulton"/>
    <s v="United States"/>
    <s v="Walsh"/>
  </r>
  <r>
    <s v="Carolyn Walters"/>
    <s v="8-10200364"/>
    <m/>
    <x v="8"/>
    <x v="4"/>
    <d v="2017-02-14T00:00:00"/>
    <n v="8"/>
    <m/>
    <s v="Friend"/>
    <n v="2016"/>
    <s v="Not a Parent"/>
    <s v="Not Rated"/>
    <m/>
    <s v="Under 45"/>
    <m/>
    <m/>
    <n v="0"/>
    <n v="8071.04"/>
    <s v="$5,000+"/>
    <n v="6"/>
    <s v="Lewisville"/>
    <s v="TX"/>
    <s v="Denton"/>
    <s v="United States"/>
    <s v="Walters"/>
  </r>
  <r>
    <s v="Leo Walters"/>
    <s v="8-10200185"/>
    <m/>
    <x v="2"/>
    <x v="0"/>
    <d v="2010-12-31T00:00:00"/>
    <n v="82"/>
    <m/>
    <s v="Alumni"/>
    <n v="1985"/>
    <s v="Current Parent"/>
    <s v="Not Rated"/>
    <m/>
    <s v="Between 45 and 65"/>
    <m/>
    <m/>
    <n v="0"/>
    <n v="1330.13"/>
    <s v="$1,000 - $4,999"/>
    <n v="5"/>
    <s v="Wimberley"/>
    <s v="TX"/>
    <s v="Hays"/>
    <s v="United States"/>
    <s v="Walters"/>
  </r>
  <r>
    <s v="Manuel Walton"/>
    <s v="8-10200095"/>
    <m/>
    <x v="6"/>
    <x v="3"/>
    <m/>
    <m/>
    <m/>
    <s v="Parent"/>
    <n v="2010"/>
    <s v="Past Parent"/>
    <s v="Not Rated"/>
    <m/>
    <s v="Under 45"/>
    <m/>
    <m/>
    <n v="0"/>
    <n v="5678.03"/>
    <s v="$5,000+"/>
    <n v="6"/>
    <s v="Rowlett"/>
    <s v="TX"/>
    <s v="Dallas"/>
    <s v="United States"/>
    <s v="Walton"/>
  </r>
  <r>
    <s v="Derek Walton"/>
    <s v="8-10200296"/>
    <m/>
    <x v="6"/>
    <x v="3"/>
    <m/>
    <m/>
    <m/>
    <s v="Alumni"/>
    <n v="1985"/>
    <s v="Not a Parent"/>
    <s v="Not Rated"/>
    <m/>
    <s v="Between 45 and 65"/>
    <m/>
    <m/>
    <n v="0"/>
    <n v="6835.25"/>
    <s v="$5,000+"/>
    <n v="6"/>
    <s v="Scottsdale"/>
    <s v="AZ"/>
    <s v="Maricopa"/>
    <s v="United States"/>
    <s v="Walton"/>
  </r>
  <r>
    <s v="Duane Waters"/>
    <s v="8-10200353"/>
    <m/>
    <x v="7"/>
    <x v="4"/>
    <d v="2010-12-31T00:00:00"/>
    <n v="82"/>
    <m/>
    <s v="Parent"/>
    <n v="1987"/>
    <s v="Current Parent"/>
    <s v="Not Rated"/>
    <m/>
    <s v="Between 45 and 65"/>
    <m/>
    <d v="2014-09-28T00:00:00"/>
    <n v="100"/>
    <n v="5991.7"/>
    <s v="$5,000+"/>
    <n v="6"/>
    <s v="Aspen"/>
    <s v="CO"/>
    <s v="Pitkin"/>
    <s v="United States"/>
    <s v="Waters"/>
  </r>
  <r>
    <s v="Dale Watkins"/>
    <s v="8-10200177"/>
    <m/>
    <x v="6"/>
    <x v="3"/>
    <m/>
    <m/>
    <m/>
    <s v="Alumni"/>
    <n v="1954"/>
    <s v="Not a Parent"/>
    <s v="O2 - $250,000 to $499,999/Susp"/>
    <d v="2007-03-03T00:00:00"/>
    <s v="Over 65"/>
    <d v="1997-09-09T00:00:00"/>
    <d v="2014-04-01T00:00:00"/>
    <n v="25"/>
    <n v="816.34"/>
    <s v="$500 - $999"/>
    <n v="4"/>
    <s v="Dallas"/>
    <s v="TX"/>
    <s v="Dallas"/>
    <s v="United States"/>
    <s v="Watkins"/>
  </r>
  <r>
    <s v="Cora Watkins"/>
    <s v="8-10200186"/>
    <m/>
    <x v="5"/>
    <x v="0"/>
    <d v="2014-10-31T00:00:00"/>
    <n v="36"/>
    <m/>
    <s v="Alumni"/>
    <n v="2010"/>
    <s v="Not a Parent"/>
    <s v="Not Rated"/>
    <m/>
    <s v="Under 45"/>
    <m/>
    <m/>
    <n v="0"/>
    <n v="8249.5300000000007"/>
    <s v="$5,000+"/>
    <n v="6"/>
    <s v="Dallas"/>
    <s v="TX"/>
    <s v="Dallas"/>
    <s v="United States"/>
    <s v="Watkins"/>
  </r>
  <r>
    <s v="Frank Watson"/>
    <s v="8-10200027"/>
    <s v="Norman Malone"/>
    <x v="6"/>
    <x v="3"/>
    <m/>
    <m/>
    <m/>
    <s v="Alumni"/>
    <m/>
    <s v="Past Parent"/>
    <s v="Q2 - $50,000 to $99,999/Suspec"/>
    <d v="2007-12-20T00:00:00"/>
    <s v="No Age"/>
    <m/>
    <d v="2015-05-06T00:00:00"/>
    <n v="100"/>
    <n v="3195.72"/>
    <s v="$1,000 - $4,999"/>
    <n v="5"/>
    <s v="Dallas"/>
    <s v="TX"/>
    <s v="Dallas"/>
    <s v="United States"/>
    <s v="Watson"/>
  </r>
  <r>
    <s v="Keith Watts"/>
    <s v="8-10200159"/>
    <m/>
    <x v="9"/>
    <x v="1"/>
    <d v="2015-01-01T00:00:00"/>
    <n v="34"/>
    <m/>
    <s v="Friend"/>
    <n v="2000"/>
    <s v="Not a Parent"/>
    <s v="Not Rated"/>
    <m/>
    <s v="Under 45"/>
    <d v="2008-10-09T00:00:00"/>
    <m/>
    <n v="0"/>
    <n v="126.29"/>
    <s v="$100 - $499"/>
    <n v="3"/>
    <s v="Mesquite"/>
    <s v="TX"/>
    <s v="Dallas"/>
    <s v="United States"/>
    <s v="Watts"/>
  </r>
  <r>
    <s v="Dollie West"/>
    <s v="8-10200172"/>
    <m/>
    <x v="3"/>
    <x v="0"/>
    <d v="2016-12-15T00:00:00"/>
    <n v="10"/>
    <m/>
    <s v="Parent"/>
    <n v="2015"/>
    <s v="Past Parent"/>
    <s v="Not Rated"/>
    <m/>
    <s v="Under 45"/>
    <m/>
    <m/>
    <n v="0"/>
    <n v="2825.08"/>
    <s v="$1,000 - $4,999"/>
    <n v="5"/>
    <s v="Monterrey"/>
    <m/>
    <s v="Jasper"/>
    <m/>
    <s v="West"/>
  </r>
  <r>
    <s v="Mitchell Wilkerson"/>
    <s v="8-10200146"/>
    <s v="Charlie Fuller"/>
    <x v="2"/>
    <x v="0"/>
    <d v="2016-12-15T00:00:00"/>
    <n v="10"/>
    <m/>
    <s v="Alumni"/>
    <n v="1986"/>
    <s v="Not a Parent"/>
    <s v="R2 - $25,000 to $49,999/Suspec"/>
    <d v="2007-12-20T00:00:00"/>
    <s v="Between 45 and 65"/>
    <m/>
    <d v="2011-09-06T00:00:00"/>
    <n v="35"/>
    <n v="9498.69"/>
    <s v="$5,000+"/>
    <n v="6"/>
    <s v="Topeka"/>
    <s v="KS"/>
    <s v="Shawnee"/>
    <s v="United States"/>
    <s v="Wilkerson"/>
  </r>
  <r>
    <s v="Steven Wilkerson"/>
    <s v="8-10200084"/>
    <s v="Ina Ball"/>
    <x v="2"/>
    <x v="0"/>
    <d v="2016-05-31T00:00:00"/>
    <n v="17"/>
    <m/>
    <s v="Parent"/>
    <n v="2009"/>
    <s v="Past Parent"/>
    <s v="Not Rated"/>
    <m/>
    <s v="Between 45 and 65"/>
    <m/>
    <d v="2009-05-15T00:00:00"/>
    <n v="50"/>
    <n v="3651.42"/>
    <s v="$1,000 - $4,999"/>
    <n v="5"/>
    <s v="Missouri City"/>
    <s v="TX"/>
    <s v="Fort Bend"/>
    <s v="United States"/>
    <s v="Wilkerson"/>
  </r>
  <r>
    <s v="Jay Wilkins"/>
    <s v="8-10200223"/>
    <m/>
    <x v="8"/>
    <x v="4"/>
    <d v="2013-07-04T00:00:00"/>
    <n v="52"/>
    <m/>
    <s v="Friend"/>
    <n v="2017"/>
    <s v="Not a Parent"/>
    <s v="Not Rated"/>
    <m/>
    <s v="Under 45"/>
    <m/>
    <m/>
    <n v="0"/>
    <n v="143.84"/>
    <s v="$100 - $499"/>
    <n v="3"/>
    <s v="Dallas"/>
    <s v="TX"/>
    <s v="Dallas"/>
    <s v="United States"/>
    <s v="Wilkins"/>
  </r>
  <r>
    <s v="Carolyn Wilkins"/>
    <s v="8-10200185"/>
    <m/>
    <x v="7"/>
    <x v="4"/>
    <d v="2014-10-31T00:00:00"/>
    <n v="36"/>
    <m/>
    <s v="Alumni"/>
    <n v="1973"/>
    <s v="Current Parent"/>
    <s v="Not Rated"/>
    <m/>
    <s v="Over 65"/>
    <m/>
    <m/>
    <n v="0"/>
    <n v="9387.8799999999992"/>
    <s v="$5,000+"/>
    <n v="6"/>
    <s v="Dallas"/>
    <s v="TX"/>
    <s v="Dallas"/>
    <s v="United States"/>
    <s v="Wilkins"/>
  </r>
  <r>
    <s v="Bertie Williamson"/>
    <s v="8-10200136"/>
    <m/>
    <x v="5"/>
    <x v="0"/>
    <d v="2015-01-01T00:00:00"/>
    <n v="34"/>
    <m/>
    <s v="Friend"/>
    <n v="1992"/>
    <s v="Current Parent"/>
    <s v="Not Rated"/>
    <m/>
    <s v="Between 45 and 65"/>
    <m/>
    <d v="1993-05-17T00:00:00"/>
    <n v="10"/>
    <n v="8011"/>
    <s v="$5,000+"/>
    <n v="6"/>
    <s v="Tomball"/>
    <s v="TX"/>
    <s v="Harris"/>
    <s v="United States"/>
    <s v="Williamson"/>
  </r>
  <r>
    <s v="Virgie Wright"/>
    <s v="8-10200288"/>
    <m/>
    <x v="10"/>
    <x v="5"/>
    <d v="2014-10-31T00:00:00"/>
    <n v="36"/>
    <m/>
    <s v="Friend"/>
    <m/>
    <s v="Not a Parent"/>
    <s v="Not Rated"/>
    <m/>
    <s v="Under 45"/>
    <m/>
    <m/>
    <n v="0"/>
    <n v="2768"/>
    <s v="$1,000 - $4,999"/>
    <n v="5"/>
    <s v="Farmers Branch"/>
    <s v="TX"/>
    <s v="Dallas"/>
    <s v="United States"/>
    <s v="Wright"/>
  </r>
  <r>
    <s v="Alan Zimmerman"/>
    <s v="8-10200169"/>
    <m/>
    <x v="0"/>
    <x v="0"/>
    <d v="2016-12-15T00:00:00"/>
    <n v="10"/>
    <m/>
    <s v="Friend"/>
    <n v="2014"/>
    <s v="Not a Parent"/>
    <s v="Not Rated"/>
    <m/>
    <s v="Under 45"/>
    <d v="2009-09-24T00:00:00"/>
    <m/>
    <n v="0"/>
    <n v="5071.12"/>
    <s v="$5,000+"/>
    <n v="6"/>
    <s v="Dallas"/>
    <s v="TX"/>
    <s v="Dallas"/>
    <s v="United States"/>
    <s v="Zimmerma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21" firstHeaderRow="1" firstDataRow="1" firstDataCol="1"/>
  <pivotFields count="25">
    <pivotField showAll="0"/>
    <pivotField dataField="1" showAll="0"/>
    <pivotField showAll="0"/>
    <pivotField axis="axisRow" showAll="0">
      <items count="12">
        <item x="3"/>
        <item x="8"/>
        <item x="10"/>
        <item x="5"/>
        <item x="2"/>
        <item x="7"/>
        <item x="4"/>
        <item x="1"/>
        <item x="0"/>
        <item x="9"/>
        <item x="6"/>
        <item t="default"/>
      </items>
    </pivotField>
    <pivotField axis="axisRow" showAll="0">
      <items count="7">
        <item x="2"/>
        <item x="1"/>
        <item x="5"/>
        <item x="4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4" showAll="0"/>
    <pivotField numFmtId="44"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3"/>
  </rowFields>
  <rowItems count="18">
    <i>
      <x/>
    </i>
    <i r="1">
      <x v="6"/>
    </i>
    <i>
      <x v="1"/>
    </i>
    <i r="1">
      <x v="7"/>
    </i>
    <i r="1">
      <x v="9"/>
    </i>
    <i>
      <x v="2"/>
    </i>
    <i r="1">
      <x v="2"/>
    </i>
    <i>
      <x v="3"/>
    </i>
    <i r="1">
      <x v="1"/>
    </i>
    <i r="1">
      <x v="5"/>
    </i>
    <i>
      <x v="4"/>
    </i>
    <i r="1">
      <x/>
    </i>
    <i r="1">
      <x v="3"/>
    </i>
    <i r="1">
      <x v="4"/>
    </i>
    <i r="1">
      <x v="8"/>
    </i>
    <i>
      <x v="5"/>
    </i>
    <i r="1">
      <x v="10"/>
    </i>
    <i t="grand">
      <x/>
    </i>
  </rowItems>
  <colItems count="1">
    <i/>
  </colItems>
  <dataFields count="1">
    <dataField name="Count of Lookup 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2" sqref="B12"/>
    </sheetView>
  </sheetViews>
  <sheetFormatPr defaultRowHeight="12.75" customHeight="1" x14ac:dyDescent="0.25"/>
  <cols>
    <col min="1" max="1" width="10.28515625" style="1" customWidth="1"/>
    <col min="2" max="2" width="58.140625" style="1" bestFit="1" customWidth="1"/>
    <col min="3" max="16384" width="9.140625" style="1"/>
  </cols>
  <sheetData>
    <row r="1" spans="1:2" ht="12.75" customHeight="1" x14ac:dyDescent="0.25">
      <c r="A1" s="12" t="s">
        <v>1150</v>
      </c>
      <c r="B1" s="12" t="s">
        <v>1151</v>
      </c>
    </row>
    <row r="2" spans="1:2" ht="12.75" customHeight="1" x14ac:dyDescent="0.25">
      <c r="A2" s="1" t="s">
        <v>1152</v>
      </c>
      <c r="B2" s="1" t="s">
        <v>1160</v>
      </c>
    </row>
    <row r="3" spans="1:2" ht="12.75" customHeight="1" x14ac:dyDescent="0.25">
      <c r="A3" s="1" t="s">
        <v>1153</v>
      </c>
      <c r="B3" s="1" t="s">
        <v>1161</v>
      </c>
    </row>
    <row r="4" spans="1:2" ht="12.75" customHeight="1" x14ac:dyDescent="0.25">
      <c r="A4" s="1" t="s">
        <v>1128</v>
      </c>
      <c r="B4" s="1" t="s">
        <v>1162</v>
      </c>
    </row>
    <row r="5" spans="1:2" ht="12.75" customHeight="1" x14ac:dyDescent="0.25">
      <c r="A5" s="1" t="s">
        <v>1129</v>
      </c>
      <c r="B5" s="1" t="s">
        <v>1163</v>
      </c>
    </row>
    <row r="6" spans="1:2" ht="12.75" customHeight="1" x14ac:dyDescent="0.25">
      <c r="A6" s="1" t="s">
        <v>1154</v>
      </c>
      <c r="B6" s="1" t="s">
        <v>1164</v>
      </c>
    </row>
    <row r="7" spans="1:2" ht="12.75" customHeight="1" x14ac:dyDescent="0.25">
      <c r="A7" s="1" t="s">
        <v>1155</v>
      </c>
      <c r="B7" s="1" t="s">
        <v>1165</v>
      </c>
    </row>
    <row r="8" spans="1:2" ht="12.75" customHeight="1" x14ac:dyDescent="0.25">
      <c r="A8" s="1" t="s">
        <v>1156</v>
      </c>
      <c r="B8" s="1" t="s">
        <v>1166</v>
      </c>
    </row>
    <row r="9" spans="1:2" ht="12.75" customHeight="1" x14ac:dyDescent="0.25">
      <c r="A9" s="1" t="s">
        <v>1157</v>
      </c>
      <c r="B9" s="1" t="s">
        <v>1167</v>
      </c>
    </row>
    <row r="10" spans="1:2" ht="12.75" customHeight="1" x14ac:dyDescent="0.25">
      <c r="A10" s="1" t="s">
        <v>1158</v>
      </c>
      <c r="B10" s="1" t="s">
        <v>1168</v>
      </c>
    </row>
    <row r="11" spans="1:2" ht="12.75" customHeight="1" x14ac:dyDescent="0.25">
      <c r="A11" s="1" t="s">
        <v>1174</v>
      </c>
      <c r="B11" s="1" t="s">
        <v>1175</v>
      </c>
    </row>
    <row r="12" spans="1:2" ht="12.75" customHeight="1" x14ac:dyDescent="0.25">
      <c r="A12" s="1" t="s">
        <v>1159</v>
      </c>
      <c r="B12" s="1" t="s">
        <v>1169</v>
      </c>
    </row>
    <row r="14" spans="1:2" ht="126" x14ac:dyDescent="0.25">
      <c r="A14" s="5" t="s">
        <v>1149</v>
      </c>
    </row>
  </sheetData>
  <autoFilter ref="A1:B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1"/>
  <sheetViews>
    <sheetView zoomScaleNormal="100" workbookViewId="0"/>
  </sheetViews>
  <sheetFormatPr defaultColWidth="8.7109375" defaultRowHeight="12.75" customHeight="1" x14ac:dyDescent="0.25"/>
  <cols>
    <col min="1" max="1" width="15.5703125" style="35" bestFit="1" customWidth="1"/>
    <col min="2" max="2" width="10.140625" style="35" bestFit="1" customWidth="1"/>
    <col min="3" max="3" width="13.140625" style="35" bestFit="1" customWidth="1"/>
    <col min="4" max="4" width="9.140625" style="35" bestFit="1" customWidth="1"/>
    <col min="5" max="5" width="12" style="35" bestFit="1" customWidth="1"/>
    <col min="6" max="6" width="9.28515625" style="39" bestFit="1" customWidth="1"/>
    <col min="7" max="7" width="20.85546875" style="39" bestFit="1" customWidth="1"/>
    <col min="8" max="8" width="14.140625" style="35" bestFit="1" customWidth="1"/>
    <col min="9" max="9" width="18" style="35" bestFit="1" customWidth="1"/>
    <col min="10" max="10" width="14.5703125" style="35" bestFit="1" customWidth="1"/>
    <col min="11" max="11" width="12.7109375" style="35" bestFit="1" customWidth="1"/>
    <col min="12" max="12" width="24.140625" style="35" bestFit="1" customWidth="1"/>
    <col min="13" max="13" width="11.42578125" style="35" bestFit="1" customWidth="1"/>
    <col min="14" max="14" width="14.42578125" style="35" bestFit="1" customWidth="1"/>
    <col min="15" max="16" width="11.85546875" style="35" bestFit="1" customWidth="1"/>
    <col min="17" max="17" width="12.28515625" style="40" bestFit="1" customWidth="1"/>
    <col min="18" max="18" width="11.140625" style="40" bestFit="1" customWidth="1"/>
    <col min="19" max="19" width="13.42578125" style="40" customWidth="1"/>
    <col min="20" max="20" width="10.42578125" style="45" bestFit="1" customWidth="1"/>
    <col min="21" max="21" width="13.7109375" style="35" bestFit="1" customWidth="1"/>
    <col min="22" max="22" width="7" style="35" bestFit="1" customWidth="1"/>
    <col min="23" max="23" width="10.85546875" style="35" bestFit="1" customWidth="1"/>
    <col min="24" max="24" width="10.28515625" style="35" bestFit="1" customWidth="1"/>
    <col min="25" max="25" width="9.42578125" style="35" bestFit="1" customWidth="1"/>
    <col min="26" max="16384" width="8.7109375" style="35"/>
  </cols>
  <sheetData>
    <row r="1" spans="1:26" s="43" customFormat="1" ht="31.5" x14ac:dyDescent="0.25">
      <c r="A1" s="4" t="s">
        <v>586</v>
      </c>
      <c r="B1" s="41" t="s">
        <v>599</v>
      </c>
      <c r="C1" s="4" t="s">
        <v>587</v>
      </c>
      <c r="D1" s="4" t="s">
        <v>0</v>
      </c>
      <c r="E1" s="4" t="s">
        <v>1147</v>
      </c>
      <c r="F1" s="6" t="s">
        <v>588</v>
      </c>
      <c r="G1" s="6" t="s">
        <v>1130</v>
      </c>
      <c r="H1" s="4" t="s">
        <v>589</v>
      </c>
      <c r="I1" s="4" t="s">
        <v>590</v>
      </c>
      <c r="J1" s="4" t="s">
        <v>591</v>
      </c>
      <c r="K1" s="4" t="s">
        <v>592</v>
      </c>
      <c r="L1" s="4" t="s">
        <v>1</v>
      </c>
      <c r="M1" s="4" t="s">
        <v>593</v>
      </c>
      <c r="N1" s="4" t="s">
        <v>594</v>
      </c>
      <c r="O1" s="4" t="s">
        <v>595</v>
      </c>
      <c r="P1" s="4" t="s">
        <v>596</v>
      </c>
      <c r="Q1" s="8" t="s">
        <v>597</v>
      </c>
      <c r="R1" s="8" t="s">
        <v>598</v>
      </c>
      <c r="S1" s="8" t="s">
        <v>1137</v>
      </c>
      <c r="T1" s="32" t="s">
        <v>1148</v>
      </c>
      <c r="U1" s="4" t="s">
        <v>2</v>
      </c>
      <c r="V1" s="4" t="s">
        <v>1127</v>
      </c>
      <c r="W1" s="4" t="s">
        <v>3</v>
      </c>
      <c r="X1" s="4" t="s">
        <v>4</v>
      </c>
      <c r="Y1" s="41" t="s">
        <v>5</v>
      </c>
      <c r="Z1" s="42"/>
    </row>
    <row r="2" spans="1:26" ht="12.75" customHeight="1" x14ac:dyDescent="0.25">
      <c r="A2" s="34" t="s">
        <v>778</v>
      </c>
      <c r="B2" s="35" t="s">
        <v>706</v>
      </c>
      <c r="C2" s="34"/>
      <c r="D2" s="34" t="s">
        <v>76</v>
      </c>
      <c r="E2" s="34" t="s">
        <v>1132</v>
      </c>
      <c r="F2" s="36">
        <v>40664</v>
      </c>
      <c r="G2" s="38">
        <f ca="1">DATEDIF(F2,TODAY(),"m")</f>
        <v>78</v>
      </c>
      <c r="H2" s="34"/>
      <c r="I2" s="34" t="s">
        <v>6</v>
      </c>
      <c r="J2" s="34">
        <v>1965</v>
      </c>
      <c r="K2" s="34" t="s">
        <v>1117</v>
      </c>
      <c r="L2" s="34" t="s">
        <v>43</v>
      </c>
      <c r="M2" s="36">
        <v>41701</v>
      </c>
      <c r="N2" s="34" t="s">
        <v>8</v>
      </c>
      <c r="O2" s="36">
        <v>38510</v>
      </c>
      <c r="P2" s="36">
        <v>42697</v>
      </c>
      <c r="Q2" s="37">
        <v>1000</v>
      </c>
      <c r="R2" s="37">
        <v>1717.26</v>
      </c>
      <c r="S2" s="37" t="s">
        <v>1125</v>
      </c>
      <c r="T2" s="44">
        <v>5</v>
      </c>
      <c r="U2" s="34" t="s">
        <v>9</v>
      </c>
      <c r="V2" s="34" t="s">
        <v>10</v>
      </c>
      <c r="W2" s="34" t="s">
        <v>9</v>
      </c>
      <c r="X2" s="34" t="s">
        <v>11</v>
      </c>
      <c r="Y2" s="35" t="s">
        <v>466</v>
      </c>
    </row>
    <row r="3" spans="1:26" ht="12.75" customHeight="1" x14ac:dyDescent="0.25">
      <c r="A3" s="34" t="s">
        <v>967</v>
      </c>
      <c r="B3" s="35" t="s">
        <v>705</v>
      </c>
      <c r="C3" s="34"/>
      <c r="D3" s="34" t="s">
        <v>385</v>
      </c>
      <c r="E3" s="34" t="s">
        <v>1136</v>
      </c>
      <c r="F3" s="36">
        <v>41943</v>
      </c>
      <c r="G3" s="38">
        <f t="shared" ref="G3:G66" ca="1" si="0">DATEDIF(F3,TODAY(),"m")</f>
        <v>36</v>
      </c>
      <c r="H3" s="34"/>
      <c r="I3" s="34" t="s">
        <v>35</v>
      </c>
      <c r="J3" s="34"/>
      <c r="K3" s="34" t="s">
        <v>1116</v>
      </c>
      <c r="L3" s="34" t="s">
        <v>7</v>
      </c>
      <c r="M3" s="34"/>
      <c r="N3" s="34" t="s">
        <v>64</v>
      </c>
      <c r="O3" s="34"/>
      <c r="P3" s="34"/>
      <c r="Q3" s="37">
        <v>0</v>
      </c>
      <c r="R3" s="37">
        <v>1436.41</v>
      </c>
      <c r="S3" s="37" t="s">
        <v>1125</v>
      </c>
      <c r="T3" s="44">
        <v>5</v>
      </c>
      <c r="U3" s="34" t="s">
        <v>54</v>
      </c>
      <c r="V3" s="34" t="s">
        <v>10</v>
      </c>
      <c r="W3" s="34" t="s">
        <v>33</v>
      </c>
      <c r="X3" s="34" t="s">
        <v>11</v>
      </c>
      <c r="Y3" s="35" t="s">
        <v>466</v>
      </c>
    </row>
    <row r="4" spans="1:26" ht="12.75" customHeight="1" x14ac:dyDescent="0.25">
      <c r="A4" s="34" t="s">
        <v>1032</v>
      </c>
      <c r="B4" s="35" t="s">
        <v>540</v>
      </c>
      <c r="C4" s="34"/>
      <c r="D4" s="34" t="s">
        <v>76</v>
      </c>
      <c r="E4" s="34" t="s">
        <v>1132</v>
      </c>
      <c r="F4" s="36">
        <v>42005</v>
      </c>
      <c r="G4" s="38">
        <f t="shared" ca="1" si="0"/>
        <v>34</v>
      </c>
      <c r="H4" s="34"/>
      <c r="I4" s="34" t="s">
        <v>25</v>
      </c>
      <c r="J4" s="34"/>
      <c r="K4" s="34" t="s">
        <v>1117</v>
      </c>
      <c r="L4" s="34" t="s">
        <v>7</v>
      </c>
      <c r="M4" s="34"/>
      <c r="N4" s="34" t="s">
        <v>12</v>
      </c>
      <c r="O4" s="34"/>
      <c r="P4" s="34"/>
      <c r="Q4" s="37">
        <v>0</v>
      </c>
      <c r="R4" s="37">
        <v>5990.12</v>
      </c>
      <c r="S4" s="37" t="s">
        <v>1126</v>
      </c>
      <c r="T4" s="44">
        <v>6</v>
      </c>
      <c r="U4" s="34" t="s">
        <v>84</v>
      </c>
      <c r="V4" s="34" t="s">
        <v>10</v>
      </c>
      <c r="W4" s="34" t="s">
        <v>9</v>
      </c>
      <c r="X4" s="34" t="s">
        <v>11</v>
      </c>
      <c r="Y4" s="35" t="s">
        <v>209</v>
      </c>
    </row>
    <row r="5" spans="1:26" ht="12.75" customHeight="1" x14ac:dyDescent="0.25">
      <c r="A5" s="34" t="s">
        <v>936</v>
      </c>
      <c r="B5" s="35" t="s">
        <v>658</v>
      </c>
      <c r="C5" s="34" t="s">
        <v>1066</v>
      </c>
      <c r="D5" s="34" t="s">
        <v>501</v>
      </c>
      <c r="E5" s="34" t="s">
        <v>1132</v>
      </c>
      <c r="F5" s="36">
        <v>41943</v>
      </c>
      <c r="G5" s="38">
        <f t="shared" ca="1" si="0"/>
        <v>36</v>
      </c>
      <c r="H5" s="34"/>
      <c r="I5" s="34" t="s">
        <v>25</v>
      </c>
      <c r="J5" s="34">
        <v>1986</v>
      </c>
      <c r="K5" s="34" t="s">
        <v>1116</v>
      </c>
      <c r="L5" s="34" t="s">
        <v>7</v>
      </c>
      <c r="M5" s="34"/>
      <c r="N5" s="34" t="s">
        <v>12</v>
      </c>
      <c r="O5" s="34"/>
      <c r="P5" s="36">
        <v>32526</v>
      </c>
      <c r="Q5" s="37">
        <v>200</v>
      </c>
      <c r="R5" s="37">
        <v>1471.11</v>
      </c>
      <c r="S5" s="37" t="s">
        <v>1125</v>
      </c>
      <c r="T5" s="44">
        <v>5</v>
      </c>
      <c r="U5" s="34" t="s">
        <v>391</v>
      </c>
      <c r="V5" s="34" t="s">
        <v>18</v>
      </c>
      <c r="W5" s="34" t="s">
        <v>342</v>
      </c>
      <c r="X5" s="34" t="s">
        <v>11</v>
      </c>
      <c r="Y5" s="35" t="s">
        <v>237</v>
      </c>
    </row>
    <row r="6" spans="1:26" ht="12.75" customHeight="1" x14ac:dyDescent="0.25">
      <c r="A6" s="34" t="s">
        <v>1041</v>
      </c>
      <c r="B6" s="35" t="s">
        <v>620</v>
      </c>
      <c r="C6" s="34"/>
      <c r="D6" s="34" t="s">
        <v>169</v>
      </c>
      <c r="E6" s="34" t="s">
        <v>1132</v>
      </c>
      <c r="F6" s="36">
        <v>42521</v>
      </c>
      <c r="G6" s="38">
        <f t="shared" ca="1" si="0"/>
        <v>17</v>
      </c>
      <c r="H6" s="34"/>
      <c r="I6" s="34" t="s">
        <v>25</v>
      </c>
      <c r="J6" s="34">
        <v>2005</v>
      </c>
      <c r="K6" s="34" t="s">
        <v>1116</v>
      </c>
      <c r="L6" s="34" t="s">
        <v>7</v>
      </c>
      <c r="M6" s="34"/>
      <c r="N6" s="34" t="s">
        <v>64</v>
      </c>
      <c r="O6" s="36">
        <v>39658</v>
      </c>
      <c r="P6" s="36">
        <v>42521</v>
      </c>
      <c r="Q6" s="37">
        <v>100</v>
      </c>
      <c r="R6" s="37">
        <v>9753.7900000000009</v>
      </c>
      <c r="S6" s="37" t="s">
        <v>1126</v>
      </c>
      <c r="T6" s="44">
        <v>6</v>
      </c>
      <c r="U6" s="34" t="s">
        <v>403</v>
      </c>
      <c r="V6" s="34" t="s">
        <v>135</v>
      </c>
      <c r="W6" s="34" t="s">
        <v>70</v>
      </c>
      <c r="X6" s="34" t="s">
        <v>11</v>
      </c>
      <c r="Y6" s="35" t="s">
        <v>420</v>
      </c>
    </row>
    <row r="7" spans="1:26" ht="12.75" customHeight="1" x14ac:dyDescent="0.25">
      <c r="A7" s="34" t="s">
        <v>1020</v>
      </c>
      <c r="B7" s="35" t="s">
        <v>697</v>
      </c>
      <c r="C7" s="34" t="s">
        <v>1054</v>
      </c>
      <c r="D7" s="34" t="s">
        <v>363</v>
      </c>
      <c r="E7" s="34" t="s">
        <v>1135</v>
      </c>
      <c r="F7" s="36">
        <v>42005</v>
      </c>
      <c r="G7" s="38">
        <f t="shared" ca="1" si="0"/>
        <v>34</v>
      </c>
      <c r="H7" s="34"/>
      <c r="I7" s="34" t="s">
        <v>6</v>
      </c>
      <c r="J7" s="34">
        <v>1953</v>
      </c>
      <c r="K7" s="34" t="s">
        <v>1118</v>
      </c>
      <c r="L7" s="34" t="s">
        <v>7</v>
      </c>
      <c r="M7" s="34"/>
      <c r="N7" s="34" t="s">
        <v>8</v>
      </c>
      <c r="O7" s="34"/>
      <c r="P7" s="36">
        <v>39051</v>
      </c>
      <c r="Q7" s="37">
        <v>50</v>
      </c>
      <c r="R7" s="37">
        <v>4760.7</v>
      </c>
      <c r="S7" s="37" t="s">
        <v>1125</v>
      </c>
      <c r="T7" s="44">
        <v>5</v>
      </c>
      <c r="U7" s="34" t="s">
        <v>371</v>
      </c>
      <c r="V7" s="34" t="s">
        <v>10</v>
      </c>
      <c r="W7" s="34" t="s">
        <v>160</v>
      </c>
      <c r="X7" s="34" t="s">
        <v>11</v>
      </c>
      <c r="Y7" s="35" t="s">
        <v>302</v>
      </c>
    </row>
    <row r="8" spans="1:26" ht="12.75" customHeight="1" x14ac:dyDescent="0.25">
      <c r="A8" s="34" t="s">
        <v>814</v>
      </c>
      <c r="B8" s="35" t="s">
        <v>628</v>
      </c>
      <c r="C8" s="34" t="s">
        <v>1105</v>
      </c>
      <c r="D8" s="34" t="s">
        <v>76</v>
      </c>
      <c r="E8" s="34" t="s">
        <v>1132</v>
      </c>
      <c r="F8" s="36">
        <v>41943</v>
      </c>
      <c r="G8" s="38">
        <f t="shared" ca="1" si="0"/>
        <v>36</v>
      </c>
      <c r="H8" s="34"/>
      <c r="I8" s="34" t="s">
        <v>25</v>
      </c>
      <c r="J8" s="34">
        <v>1999</v>
      </c>
      <c r="K8" s="34" t="s">
        <v>1117</v>
      </c>
      <c r="L8" s="34" t="s">
        <v>7</v>
      </c>
      <c r="M8" s="34"/>
      <c r="N8" s="34" t="s">
        <v>12</v>
      </c>
      <c r="O8" s="34"/>
      <c r="P8" s="34"/>
      <c r="Q8" s="37">
        <v>0</v>
      </c>
      <c r="R8" s="37">
        <v>5382.46</v>
      </c>
      <c r="S8" s="37" t="s">
        <v>1126</v>
      </c>
      <c r="T8" s="44">
        <v>6</v>
      </c>
      <c r="U8" s="34" t="s">
        <v>54</v>
      </c>
      <c r="V8" s="34" t="s">
        <v>10</v>
      </c>
      <c r="W8" s="34" t="s">
        <v>33</v>
      </c>
      <c r="X8" s="34" t="s">
        <v>11</v>
      </c>
      <c r="Y8" s="35" t="s">
        <v>302</v>
      </c>
    </row>
    <row r="9" spans="1:26" ht="12.75" customHeight="1" x14ac:dyDescent="0.25">
      <c r="A9" s="34" t="s">
        <v>837</v>
      </c>
      <c r="B9" s="35" t="s">
        <v>648</v>
      </c>
      <c r="C9" s="34"/>
      <c r="D9" s="34" t="s">
        <v>388</v>
      </c>
      <c r="E9" s="34" t="s">
        <v>1132</v>
      </c>
      <c r="F9" s="36">
        <v>42780</v>
      </c>
      <c r="G9" s="38">
        <f t="shared" ca="1" si="0"/>
        <v>8</v>
      </c>
      <c r="H9" s="34"/>
      <c r="I9" s="34" t="s">
        <v>35</v>
      </c>
      <c r="J9" s="34"/>
      <c r="K9" s="34" t="s">
        <v>1116</v>
      </c>
      <c r="L9" s="34" t="s">
        <v>7</v>
      </c>
      <c r="M9" s="34"/>
      <c r="N9" s="34" t="s">
        <v>12</v>
      </c>
      <c r="O9" s="34"/>
      <c r="P9" s="34"/>
      <c r="Q9" s="37">
        <v>0</v>
      </c>
      <c r="R9" s="37">
        <v>5966.92</v>
      </c>
      <c r="S9" s="37" t="s">
        <v>1126</v>
      </c>
      <c r="T9" s="44">
        <v>6</v>
      </c>
      <c r="U9" s="34" t="s">
        <v>227</v>
      </c>
      <c r="V9" s="34" t="s">
        <v>10</v>
      </c>
      <c r="W9" s="34" t="s">
        <v>88</v>
      </c>
      <c r="X9" s="34" t="s">
        <v>11</v>
      </c>
      <c r="Y9" s="35" t="s">
        <v>260</v>
      </c>
    </row>
    <row r="10" spans="1:26" ht="12.75" customHeight="1" x14ac:dyDescent="0.25">
      <c r="A10" s="34" t="s">
        <v>758</v>
      </c>
      <c r="B10" s="35" t="s">
        <v>602</v>
      </c>
      <c r="C10" s="34" t="s">
        <v>1101</v>
      </c>
      <c r="D10" s="34" t="s">
        <v>169</v>
      </c>
      <c r="E10" s="34" t="s">
        <v>1132</v>
      </c>
      <c r="F10" s="36">
        <v>42719</v>
      </c>
      <c r="G10" s="38">
        <f t="shared" ca="1" si="0"/>
        <v>10</v>
      </c>
      <c r="H10" s="34"/>
      <c r="I10" s="34" t="s">
        <v>35</v>
      </c>
      <c r="J10" s="34">
        <v>1984</v>
      </c>
      <c r="K10" s="34" t="s">
        <v>1117</v>
      </c>
      <c r="L10" s="34" t="s">
        <v>7</v>
      </c>
      <c r="M10" s="34"/>
      <c r="N10" s="34" t="s">
        <v>12</v>
      </c>
      <c r="O10" s="34"/>
      <c r="P10" s="36">
        <v>39799</v>
      </c>
      <c r="Q10" s="37">
        <v>50</v>
      </c>
      <c r="R10" s="37">
        <v>4918.33</v>
      </c>
      <c r="S10" s="37" t="s">
        <v>1125</v>
      </c>
      <c r="T10" s="44">
        <v>5</v>
      </c>
      <c r="U10" s="34" t="s">
        <v>180</v>
      </c>
      <c r="V10" s="34" t="s">
        <v>59</v>
      </c>
      <c r="W10" s="34" t="s">
        <v>60</v>
      </c>
      <c r="X10" s="34" t="s">
        <v>11</v>
      </c>
      <c r="Y10" s="35" t="s">
        <v>119</v>
      </c>
    </row>
    <row r="11" spans="1:26" ht="12.75" customHeight="1" x14ac:dyDescent="0.25">
      <c r="A11" s="34" t="s">
        <v>1001</v>
      </c>
      <c r="B11" s="35" t="s">
        <v>641</v>
      </c>
      <c r="C11" s="34"/>
      <c r="D11" s="34"/>
      <c r="E11" s="34"/>
      <c r="F11" s="36"/>
      <c r="G11" s="38"/>
      <c r="H11" s="34"/>
      <c r="I11" s="34" t="s">
        <v>6</v>
      </c>
      <c r="J11" s="34">
        <v>1983</v>
      </c>
      <c r="K11" s="34" t="s">
        <v>1118</v>
      </c>
      <c r="L11" s="34" t="s">
        <v>7</v>
      </c>
      <c r="M11" s="34"/>
      <c r="N11" s="34" t="s">
        <v>12</v>
      </c>
      <c r="O11" s="34"/>
      <c r="P11" s="36">
        <v>31467</v>
      </c>
      <c r="Q11" s="37">
        <v>20</v>
      </c>
      <c r="R11" s="37">
        <v>4457.29</v>
      </c>
      <c r="S11" s="37" t="s">
        <v>1125</v>
      </c>
      <c r="T11" s="44">
        <v>5</v>
      </c>
      <c r="U11" s="34" t="s">
        <v>128</v>
      </c>
      <c r="V11" s="34" t="s">
        <v>10</v>
      </c>
      <c r="W11" s="34" t="s">
        <v>129</v>
      </c>
      <c r="X11" s="34" t="s">
        <v>11</v>
      </c>
      <c r="Y11" s="35" t="s">
        <v>289</v>
      </c>
    </row>
    <row r="12" spans="1:26" ht="12.75" customHeight="1" x14ac:dyDescent="0.25">
      <c r="A12" s="34" t="s">
        <v>830</v>
      </c>
      <c r="B12" s="35" t="s">
        <v>537</v>
      </c>
      <c r="C12" s="34"/>
      <c r="D12" s="34" t="s">
        <v>76</v>
      </c>
      <c r="E12" s="34" t="s">
        <v>1132</v>
      </c>
      <c r="F12" s="36">
        <v>42887</v>
      </c>
      <c r="G12" s="38">
        <f t="shared" ca="1" si="0"/>
        <v>5</v>
      </c>
      <c r="H12" s="34"/>
      <c r="I12" s="34" t="s">
        <v>35</v>
      </c>
      <c r="J12" s="34"/>
      <c r="K12" s="34" t="s">
        <v>1117</v>
      </c>
      <c r="L12" s="34" t="s">
        <v>7</v>
      </c>
      <c r="M12" s="34"/>
      <c r="N12" s="34" t="s">
        <v>64</v>
      </c>
      <c r="O12" s="34"/>
      <c r="P12" s="34"/>
      <c r="Q12" s="37">
        <v>0</v>
      </c>
      <c r="R12" s="37">
        <v>4002.96</v>
      </c>
      <c r="S12" s="37" t="s">
        <v>1125</v>
      </c>
      <c r="T12" s="44">
        <v>5</v>
      </c>
      <c r="U12" s="34" t="s">
        <v>13</v>
      </c>
      <c r="V12" s="34" t="s">
        <v>10</v>
      </c>
      <c r="W12" s="34" t="s">
        <v>80</v>
      </c>
      <c r="X12" s="34" t="s">
        <v>11</v>
      </c>
      <c r="Y12" s="35" t="s">
        <v>289</v>
      </c>
    </row>
    <row r="13" spans="1:26" ht="12.75" customHeight="1" x14ac:dyDescent="0.25">
      <c r="A13" s="34" t="s">
        <v>923</v>
      </c>
      <c r="B13" s="35" t="s">
        <v>741</v>
      </c>
      <c r="C13" s="34"/>
      <c r="D13" s="34"/>
      <c r="E13" s="34"/>
      <c r="F13" s="36"/>
      <c r="G13" s="38"/>
      <c r="H13" s="34"/>
      <c r="I13" s="34" t="s">
        <v>6</v>
      </c>
      <c r="J13" s="34">
        <v>2017</v>
      </c>
      <c r="K13" s="34" t="s">
        <v>1118</v>
      </c>
      <c r="L13" s="34" t="s">
        <v>7</v>
      </c>
      <c r="M13" s="34"/>
      <c r="N13" s="34" t="s">
        <v>64</v>
      </c>
      <c r="O13" s="34"/>
      <c r="P13" s="34"/>
      <c r="Q13" s="37">
        <v>0</v>
      </c>
      <c r="R13" s="37">
        <v>5134.16</v>
      </c>
      <c r="S13" s="37" t="s">
        <v>1126</v>
      </c>
      <c r="T13" s="44">
        <v>6</v>
      </c>
      <c r="U13" s="34" t="s">
        <v>9</v>
      </c>
      <c r="V13" s="34" t="s">
        <v>10</v>
      </c>
      <c r="W13" s="34" t="s">
        <v>9</v>
      </c>
      <c r="X13" s="34" t="s">
        <v>11</v>
      </c>
      <c r="Y13" s="35" t="s">
        <v>236</v>
      </c>
    </row>
    <row r="14" spans="1:26" ht="12.75" customHeight="1" x14ac:dyDescent="0.25">
      <c r="A14" s="34" t="s">
        <v>815</v>
      </c>
      <c r="B14" s="35" t="s">
        <v>609</v>
      </c>
      <c r="C14" s="34"/>
      <c r="D14" s="34" t="s">
        <v>169</v>
      </c>
      <c r="E14" s="34" t="s">
        <v>1132</v>
      </c>
      <c r="F14" s="36">
        <v>41153</v>
      </c>
      <c r="G14" s="38">
        <f t="shared" ca="1" si="0"/>
        <v>62</v>
      </c>
      <c r="H14" s="34"/>
      <c r="I14" s="34" t="s">
        <v>35</v>
      </c>
      <c r="J14" s="34"/>
      <c r="K14" s="34" t="s">
        <v>1116</v>
      </c>
      <c r="L14" s="34" t="s">
        <v>7</v>
      </c>
      <c r="M14" s="34"/>
      <c r="N14" s="34" t="s">
        <v>64</v>
      </c>
      <c r="O14" s="36">
        <v>40289</v>
      </c>
      <c r="P14" s="34"/>
      <c r="Q14" s="37">
        <v>0</v>
      </c>
      <c r="R14" s="37">
        <v>6087.68</v>
      </c>
      <c r="S14" s="37" t="s">
        <v>1126</v>
      </c>
      <c r="T14" s="44">
        <v>6</v>
      </c>
      <c r="U14" s="34" t="s">
        <v>22</v>
      </c>
      <c r="V14" s="34" t="s">
        <v>10</v>
      </c>
      <c r="W14" s="34" t="s">
        <v>23</v>
      </c>
      <c r="X14" s="34" t="s">
        <v>11</v>
      </c>
      <c r="Y14" s="35" t="s">
        <v>333</v>
      </c>
    </row>
    <row r="15" spans="1:26" ht="12.75" customHeight="1" x14ac:dyDescent="0.25">
      <c r="A15" s="34" t="s">
        <v>943</v>
      </c>
      <c r="B15" s="35" t="s">
        <v>571</v>
      </c>
      <c r="C15" s="34"/>
      <c r="D15" s="34" t="s">
        <v>191</v>
      </c>
      <c r="E15" s="34" t="s">
        <v>1133</v>
      </c>
      <c r="F15" s="36">
        <v>40543</v>
      </c>
      <c r="G15" s="38">
        <f t="shared" ca="1" si="0"/>
        <v>82</v>
      </c>
      <c r="H15" s="34"/>
      <c r="I15" s="34" t="s">
        <v>6</v>
      </c>
      <c r="J15" s="34">
        <v>1974</v>
      </c>
      <c r="K15" s="34" t="s">
        <v>1117</v>
      </c>
      <c r="L15" s="34" t="s">
        <v>7</v>
      </c>
      <c r="M15" s="34"/>
      <c r="N15" s="34" t="s">
        <v>39</v>
      </c>
      <c r="O15" s="34"/>
      <c r="P15" s="34"/>
      <c r="Q15" s="37">
        <v>0</v>
      </c>
      <c r="R15" s="37">
        <v>5043.25</v>
      </c>
      <c r="S15" s="37" t="s">
        <v>1126</v>
      </c>
      <c r="T15" s="44">
        <v>6</v>
      </c>
      <c r="U15" s="34" t="s">
        <v>495</v>
      </c>
      <c r="V15" s="34" t="s">
        <v>10</v>
      </c>
      <c r="W15" s="34" t="s">
        <v>224</v>
      </c>
      <c r="X15" s="34" t="s">
        <v>11</v>
      </c>
      <c r="Y15" s="35" t="s">
        <v>46</v>
      </c>
    </row>
    <row r="16" spans="1:26" ht="12.75" customHeight="1" x14ac:dyDescent="0.25">
      <c r="A16" s="34" t="s">
        <v>948</v>
      </c>
      <c r="B16" s="35" t="s">
        <v>730</v>
      </c>
      <c r="C16" s="34" t="s">
        <v>1112</v>
      </c>
      <c r="D16" s="34"/>
      <c r="E16" s="34"/>
      <c r="F16" s="36"/>
      <c r="G16" s="38"/>
      <c r="H16" s="34"/>
      <c r="I16" s="34" t="s">
        <v>6</v>
      </c>
      <c r="J16" s="34">
        <v>1982</v>
      </c>
      <c r="K16" s="34" t="s">
        <v>1118</v>
      </c>
      <c r="L16" s="34" t="s">
        <v>62</v>
      </c>
      <c r="M16" s="36">
        <v>39436</v>
      </c>
      <c r="N16" s="34" t="s">
        <v>12</v>
      </c>
      <c r="O16" s="34"/>
      <c r="P16" s="36">
        <v>36741</v>
      </c>
      <c r="Q16" s="37">
        <v>168.76</v>
      </c>
      <c r="R16" s="37">
        <v>2768.21</v>
      </c>
      <c r="S16" s="37" t="s">
        <v>1125</v>
      </c>
      <c r="T16" s="44">
        <v>5</v>
      </c>
      <c r="U16" s="34" t="s">
        <v>280</v>
      </c>
      <c r="V16" s="34" t="s">
        <v>56</v>
      </c>
      <c r="W16" s="34" t="s">
        <v>344</v>
      </c>
      <c r="X16" s="34" t="s">
        <v>11</v>
      </c>
      <c r="Y16" s="35" t="s">
        <v>431</v>
      </c>
    </row>
    <row r="17" spans="1:25" ht="12.75" customHeight="1" x14ac:dyDescent="0.25">
      <c r="A17" s="34" t="s">
        <v>911</v>
      </c>
      <c r="B17" s="35" t="s">
        <v>672</v>
      </c>
      <c r="C17" s="34"/>
      <c r="D17" s="34" t="s">
        <v>501</v>
      </c>
      <c r="E17" s="34" t="s">
        <v>1132</v>
      </c>
      <c r="F17" s="36">
        <v>42521</v>
      </c>
      <c r="G17" s="38">
        <f t="shared" ca="1" si="0"/>
        <v>17</v>
      </c>
      <c r="H17" s="34"/>
      <c r="I17" s="34" t="s">
        <v>25</v>
      </c>
      <c r="J17" s="34">
        <v>1973</v>
      </c>
      <c r="K17" s="34" t="s">
        <v>1117</v>
      </c>
      <c r="L17" s="34" t="s">
        <v>7</v>
      </c>
      <c r="M17" s="34"/>
      <c r="N17" s="34" t="s">
        <v>8</v>
      </c>
      <c r="O17" s="34"/>
      <c r="P17" s="34"/>
      <c r="Q17" s="37">
        <v>0</v>
      </c>
      <c r="R17" s="37">
        <v>5305.04</v>
      </c>
      <c r="S17" s="37" t="s">
        <v>1126</v>
      </c>
      <c r="T17" s="44">
        <v>6</v>
      </c>
      <c r="U17" s="34" t="s">
        <v>234</v>
      </c>
      <c r="V17" s="34" t="s">
        <v>112</v>
      </c>
      <c r="W17" s="34" t="s">
        <v>235</v>
      </c>
      <c r="X17" s="34" t="s">
        <v>11</v>
      </c>
      <c r="Y17" s="35" t="s">
        <v>431</v>
      </c>
    </row>
    <row r="18" spans="1:25" ht="12.75" customHeight="1" x14ac:dyDescent="0.25">
      <c r="A18" s="34" t="s">
        <v>879</v>
      </c>
      <c r="B18" s="35" t="s">
        <v>650</v>
      </c>
      <c r="C18" s="34"/>
      <c r="D18" s="34" t="s">
        <v>388</v>
      </c>
      <c r="E18" s="34" t="s">
        <v>1132</v>
      </c>
      <c r="F18" s="36">
        <v>41943</v>
      </c>
      <c r="G18" s="38">
        <f t="shared" ca="1" si="0"/>
        <v>36</v>
      </c>
      <c r="H18" s="34"/>
      <c r="I18" s="34" t="s">
        <v>25</v>
      </c>
      <c r="J18" s="34">
        <v>2005</v>
      </c>
      <c r="K18" s="34" t="s">
        <v>1117</v>
      </c>
      <c r="L18" s="34" t="s">
        <v>7</v>
      </c>
      <c r="M18" s="34"/>
      <c r="N18" s="34" t="s">
        <v>64</v>
      </c>
      <c r="O18" s="34"/>
      <c r="P18" s="36">
        <v>37687</v>
      </c>
      <c r="Q18" s="37">
        <v>12.5</v>
      </c>
      <c r="R18" s="37">
        <v>853.52</v>
      </c>
      <c r="S18" s="37" t="s">
        <v>1124</v>
      </c>
      <c r="T18" s="44">
        <v>4</v>
      </c>
      <c r="U18" s="34" t="s">
        <v>55</v>
      </c>
      <c r="V18" s="34" t="s">
        <v>10</v>
      </c>
      <c r="W18" s="34" t="s">
        <v>88</v>
      </c>
      <c r="X18" s="34" t="s">
        <v>11</v>
      </c>
      <c r="Y18" s="35" t="s">
        <v>418</v>
      </c>
    </row>
    <row r="19" spans="1:25" ht="12.75" customHeight="1" x14ac:dyDescent="0.25">
      <c r="A19" s="34" t="s">
        <v>947</v>
      </c>
      <c r="B19" s="35" t="s">
        <v>689</v>
      </c>
      <c r="C19" s="34"/>
      <c r="D19" s="34" t="s">
        <v>191</v>
      </c>
      <c r="E19" s="34" t="s">
        <v>1133</v>
      </c>
      <c r="F19" s="36">
        <v>42780</v>
      </c>
      <c r="G19" s="38">
        <f t="shared" ca="1" si="0"/>
        <v>8</v>
      </c>
      <c r="H19" s="34"/>
      <c r="I19" s="34" t="s">
        <v>25</v>
      </c>
      <c r="J19" s="34">
        <v>1991</v>
      </c>
      <c r="K19" s="34" t="s">
        <v>1116</v>
      </c>
      <c r="L19" s="34" t="s">
        <v>7</v>
      </c>
      <c r="M19" s="34"/>
      <c r="N19" s="34" t="s">
        <v>12</v>
      </c>
      <c r="O19" s="34"/>
      <c r="P19" s="36">
        <v>33508</v>
      </c>
      <c r="Q19" s="37">
        <v>50</v>
      </c>
      <c r="R19" s="37">
        <v>71.75</v>
      </c>
      <c r="S19" s="37" t="s">
        <v>1122</v>
      </c>
      <c r="T19" s="44">
        <v>2</v>
      </c>
      <c r="U19" s="34" t="s">
        <v>438</v>
      </c>
      <c r="V19" s="34" t="s">
        <v>243</v>
      </c>
      <c r="W19" s="34" t="s">
        <v>431</v>
      </c>
      <c r="X19" s="34" t="s">
        <v>11</v>
      </c>
      <c r="Y19" s="35" t="s">
        <v>138</v>
      </c>
    </row>
    <row r="20" spans="1:25" ht="12.75" customHeight="1" x14ac:dyDescent="0.25">
      <c r="A20" s="34" t="s">
        <v>766</v>
      </c>
      <c r="B20" s="35" t="s">
        <v>525</v>
      </c>
      <c r="C20" s="34" t="s">
        <v>494</v>
      </c>
      <c r="D20" s="34" t="s">
        <v>191</v>
      </c>
      <c r="E20" s="34" t="s">
        <v>1133</v>
      </c>
      <c r="F20" s="36">
        <v>42780</v>
      </c>
      <c r="G20" s="38">
        <f t="shared" ca="1" si="0"/>
        <v>8</v>
      </c>
      <c r="H20" s="34"/>
      <c r="I20" s="34" t="s">
        <v>25</v>
      </c>
      <c r="J20" s="34">
        <v>1992</v>
      </c>
      <c r="K20" s="34" t="s">
        <v>1116</v>
      </c>
      <c r="L20" s="34" t="s">
        <v>7</v>
      </c>
      <c r="M20" s="34"/>
      <c r="N20" s="34" t="s">
        <v>8</v>
      </c>
      <c r="O20" s="34"/>
      <c r="P20" s="36">
        <v>40122</v>
      </c>
      <c r="Q20" s="37">
        <v>50</v>
      </c>
      <c r="R20" s="37">
        <v>846.31</v>
      </c>
      <c r="S20" s="37" t="s">
        <v>1124</v>
      </c>
      <c r="T20" s="44">
        <v>4</v>
      </c>
      <c r="U20" s="34" t="s">
        <v>168</v>
      </c>
      <c r="V20" s="34" t="s">
        <v>102</v>
      </c>
      <c r="W20" s="34" t="s">
        <v>98</v>
      </c>
      <c r="X20" s="34" t="s">
        <v>11</v>
      </c>
      <c r="Y20" s="35" t="s">
        <v>138</v>
      </c>
    </row>
    <row r="21" spans="1:25" ht="12.75" customHeight="1" x14ac:dyDescent="0.25">
      <c r="A21" s="34" t="s">
        <v>838</v>
      </c>
      <c r="B21" s="35" t="s">
        <v>533</v>
      </c>
      <c r="C21" s="34"/>
      <c r="D21" s="34" t="s">
        <v>76</v>
      </c>
      <c r="E21" s="34" t="s">
        <v>1132</v>
      </c>
      <c r="F21" s="36">
        <v>42887</v>
      </c>
      <c r="G21" s="38">
        <f t="shared" ca="1" si="0"/>
        <v>5</v>
      </c>
      <c r="H21" s="34"/>
      <c r="I21" s="34" t="s">
        <v>25</v>
      </c>
      <c r="J21" s="34"/>
      <c r="K21" s="34" t="s">
        <v>1117</v>
      </c>
      <c r="L21" s="34" t="s">
        <v>36</v>
      </c>
      <c r="M21" s="36">
        <v>39436</v>
      </c>
      <c r="N21" s="34" t="s">
        <v>8</v>
      </c>
      <c r="O21" s="34"/>
      <c r="P21" s="34"/>
      <c r="Q21" s="37">
        <v>0</v>
      </c>
      <c r="R21" s="37">
        <v>8193.1299999999992</v>
      </c>
      <c r="S21" s="37" t="s">
        <v>1126</v>
      </c>
      <c r="T21" s="44">
        <v>6</v>
      </c>
      <c r="U21" s="34" t="s">
        <v>366</v>
      </c>
      <c r="V21" s="34" t="s">
        <v>239</v>
      </c>
      <c r="W21" s="34" t="s">
        <v>186</v>
      </c>
      <c r="X21" s="34" t="s">
        <v>11</v>
      </c>
      <c r="Y21" s="35" t="s">
        <v>369</v>
      </c>
    </row>
    <row r="22" spans="1:25" ht="12.75" customHeight="1" x14ac:dyDescent="0.25">
      <c r="A22" s="34" t="s">
        <v>976</v>
      </c>
      <c r="B22" s="35" t="s">
        <v>568</v>
      </c>
      <c r="C22" s="34"/>
      <c r="D22" s="34" t="s">
        <v>191</v>
      </c>
      <c r="E22" s="34" t="s">
        <v>1133</v>
      </c>
      <c r="F22" s="36">
        <v>42887</v>
      </c>
      <c r="G22" s="38">
        <f t="shared" ca="1" si="0"/>
        <v>5</v>
      </c>
      <c r="H22" s="34"/>
      <c r="I22" s="34" t="s">
        <v>6</v>
      </c>
      <c r="J22" s="34">
        <v>2008</v>
      </c>
      <c r="K22" s="34" t="s">
        <v>1118</v>
      </c>
      <c r="L22" s="34" t="s">
        <v>7</v>
      </c>
      <c r="M22" s="34"/>
      <c r="N22" s="34" t="s">
        <v>64</v>
      </c>
      <c r="O22" s="34"/>
      <c r="P22" s="34"/>
      <c r="Q22" s="37">
        <v>0</v>
      </c>
      <c r="R22" s="37">
        <v>4008.43</v>
      </c>
      <c r="S22" s="37" t="s">
        <v>1125</v>
      </c>
      <c r="T22" s="44">
        <v>5</v>
      </c>
      <c r="U22" s="34" t="s">
        <v>9</v>
      </c>
      <c r="V22" s="34" t="s">
        <v>10</v>
      </c>
      <c r="W22" s="34" t="s">
        <v>9</v>
      </c>
      <c r="X22" s="34" t="s">
        <v>11</v>
      </c>
      <c r="Y22" s="35" t="s">
        <v>373</v>
      </c>
    </row>
    <row r="23" spans="1:25" ht="12.75" customHeight="1" x14ac:dyDescent="0.25">
      <c r="A23" s="34" t="s">
        <v>812</v>
      </c>
      <c r="B23" s="35" t="s">
        <v>683</v>
      </c>
      <c r="C23" s="34" t="s">
        <v>1113</v>
      </c>
      <c r="D23" s="34" t="s">
        <v>191</v>
      </c>
      <c r="E23" s="34" t="s">
        <v>1133</v>
      </c>
      <c r="F23" s="36">
        <v>41459</v>
      </c>
      <c r="G23" s="38">
        <f t="shared" ca="1" si="0"/>
        <v>52</v>
      </c>
      <c r="H23" s="34"/>
      <c r="I23" s="34" t="s">
        <v>35</v>
      </c>
      <c r="J23" s="34">
        <v>1990</v>
      </c>
      <c r="K23" s="34" t="s">
        <v>1117</v>
      </c>
      <c r="L23" s="34" t="s">
        <v>61</v>
      </c>
      <c r="M23" s="36">
        <v>39436</v>
      </c>
      <c r="N23" s="34" t="s">
        <v>12</v>
      </c>
      <c r="O23" s="34"/>
      <c r="P23" s="34"/>
      <c r="Q23" s="37">
        <v>0</v>
      </c>
      <c r="R23" s="37">
        <v>5816.51</v>
      </c>
      <c r="S23" s="37" t="s">
        <v>1126</v>
      </c>
      <c r="T23" s="44">
        <v>6</v>
      </c>
      <c r="U23" s="34" t="s">
        <v>346</v>
      </c>
      <c r="V23" s="34" t="s">
        <v>78</v>
      </c>
      <c r="W23" s="34" t="s">
        <v>79</v>
      </c>
      <c r="X23" s="34" t="s">
        <v>11</v>
      </c>
      <c r="Y23" s="35" t="s">
        <v>458</v>
      </c>
    </row>
    <row r="24" spans="1:25" ht="12.75" customHeight="1" x14ac:dyDescent="0.25">
      <c r="A24" s="34" t="s">
        <v>759</v>
      </c>
      <c r="B24" s="35" t="s">
        <v>562</v>
      </c>
      <c r="C24" s="34"/>
      <c r="D24" s="34" t="s">
        <v>76</v>
      </c>
      <c r="E24" s="34" t="s">
        <v>1132</v>
      </c>
      <c r="F24" s="36">
        <v>40543</v>
      </c>
      <c r="G24" s="38">
        <f t="shared" ca="1" si="0"/>
        <v>82</v>
      </c>
      <c r="H24" s="34"/>
      <c r="I24" s="34" t="s">
        <v>35</v>
      </c>
      <c r="J24" s="34">
        <v>2009</v>
      </c>
      <c r="K24" s="34" t="s">
        <v>1116</v>
      </c>
      <c r="L24" s="34" t="s">
        <v>7</v>
      </c>
      <c r="M24" s="34"/>
      <c r="N24" s="34" t="s">
        <v>64</v>
      </c>
      <c r="O24" s="34"/>
      <c r="P24" s="36">
        <v>40435</v>
      </c>
      <c r="Q24" s="37">
        <v>25</v>
      </c>
      <c r="R24" s="37">
        <v>1783.27</v>
      </c>
      <c r="S24" s="37" t="s">
        <v>1125</v>
      </c>
      <c r="T24" s="44">
        <v>5</v>
      </c>
      <c r="U24" s="34" t="s">
        <v>9</v>
      </c>
      <c r="V24" s="34" t="s">
        <v>10</v>
      </c>
      <c r="W24" s="34" t="s">
        <v>9</v>
      </c>
      <c r="X24" s="34" t="s">
        <v>11</v>
      </c>
      <c r="Y24" s="35" t="s">
        <v>349</v>
      </c>
    </row>
    <row r="25" spans="1:25" ht="12.75" customHeight="1" x14ac:dyDescent="0.25">
      <c r="A25" s="34" t="s">
        <v>919</v>
      </c>
      <c r="B25" s="35" t="s">
        <v>530</v>
      </c>
      <c r="C25" s="34"/>
      <c r="D25" s="34" t="s">
        <v>141</v>
      </c>
      <c r="E25" s="34" t="s">
        <v>1133</v>
      </c>
      <c r="F25" s="36">
        <v>41459</v>
      </c>
      <c r="G25" s="38">
        <f t="shared" ca="1" si="0"/>
        <v>52</v>
      </c>
      <c r="H25" s="34"/>
      <c r="I25" s="34" t="s">
        <v>6</v>
      </c>
      <c r="J25" s="34"/>
      <c r="K25" s="34" t="s">
        <v>1117</v>
      </c>
      <c r="L25" s="34" t="s">
        <v>43</v>
      </c>
      <c r="M25" s="36">
        <v>41400</v>
      </c>
      <c r="N25" s="34" t="s">
        <v>39</v>
      </c>
      <c r="O25" s="34"/>
      <c r="P25" s="34"/>
      <c r="Q25" s="37">
        <v>0</v>
      </c>
      <c r="R25" s="37">
        <v>1780.21</v>
      </c>
      <c r="S25" s="37" t="s">
        <v>1125</v>
      </c>
      <c r="T25" s="44">
        <v>5</v>
      </c>
      <c r="U25" s="34" t="s">
        <v>232</v>
      </c>
      <c r="V25" s="34" t="s">
        <v>112</v>
      </c>
      <c r="W25" s="34" t="s">
        <v>233</v>
      </c>
      <c r="X25" s="34" t="s">
        <v>11</v>
      </c>
      <c r="Y25" s="35" t="s">
        <v>349</v>
      </c>
    </row>
    <row r="26" spans="1:25" ht="12.75" customHeight="1" x14ac:dyDescent="0.25">
      <c r="A26" s="34" t="s">
        <v>751</v>
      </c>
      <c r="B26" s="35" t="s">
        <v>699</v>
      </c>
      <c r="C26" s="34"/>
      <c r="D26" s="34" t="s">
        <v>212</v>
      </c>
      <c r="E26" s="34" t="s">
        <v>1136</v>
      </c>
      <c r="F26" s="36">
        <v>40664</v>
      </c>
      <c r="G26" s="38">
        <f t="shared" ca="1" si="0"/>
        <v>78</v>
      </c>
      <c r="H26" s="34"/>
      <c r="I26" s="34" t="s">
        <v>35</v>
      </c>
      <c r="J26" s="34">
        <v>2012</v>
      </c>
      <c r="K26" s="34" t="s">
        <v>1116</v>
      </c>
      <c r="L26" s="34" t="s">
        <v>7</v>
      </c>
      <c r="M26" s="34"/>
      <c r="N26" s="34" t="s">
        <v>64</v>
      </c>
      <c r="O26" s="34"/>
      <c r="P26" s="34"/>
      <c r="Q26" s="37">
        <v>0</v>
      </c>
      <c r="R26" s="37">
        <v>3966.55</v>
      </c>
      <c r="S26" s="37" t="s">
        <v>1125</v>
      </c>
      <c r="T26" s="44">
        <v>5</v>
      </c>
      <c r="U26" s="34" t="s">
        <v>22</v>
      </c>
      <c r="V26" s="34" t="s">
        <v>10</v>
      </c>
      <c r="W26" s="34" t="s">
        <v>23</v>
      </c>
      <c r="X26" s="34" t="s">
        <v>11</v>
      </c>
      <c r="Y26" s="35" t="s">
        <v>389</v>
      </c>
    </row>
    <row r="27" spans="1:25" ht="12.75" customHeight="1" x14ac:dyDescent="0.25">
      <c r="A27" s="34" t="s">
        <v>917</v>
      </c>
      <c r="B27" s="35" t="s">
        <v>651</v>
      </c>
      <c r="C27" s="34"/>
      <c r="D27" s="34" t="s">
        <v>388</v>
      </c>
      <c r="E27" s="34" t="s">
        <v>1132</v>
      </c>
      <c r="F27" s="36">
        <v>41943</v>
      </c>
      <c r="G27" s="38">
        <f t="shared" ca="1" si="0"/>
        <v>36</v>
      </c>
      <c r="H27" s="34"/>
      <c r="I27" s="34" t="s">
        <v>25</v>
      </c>
      <c r="J27" s="34">
        <v>2002</v>
      </c>
      <c r="K27" s="34" t="s">
        <v>1116</v>
      </c>
      <c r="L27" s="34" t="s">
        <v>7</v>
      </c>
      <c r="M27" s="34"/>
      <c r="N27" s="34" t="s">
        <v>12</v>
      </c>
      <c r="O27" s="34"/>
      <c r="P27" s="34"/>
      <c r="Q27" s="37">
        <v>0</v>
      </c>
      <c r="R27" s="37">
        <v>2639.78</v>
      </c>
      <c r="S27" s="37" t="s">
        <v>1125</v>
      </c>
      <c r="T27" s="44">
        <v>5</v>
      </c>
      <c r="U27" s="34" t="s">
        <v>22</v>
      </c>
      <c r="V27" s="34" t="s">
        <v>10</v>
      </c>
      <c r="W27" s="34" t="s">
        <v>23</v>
      </c>
      <c r="X27" s="34" t="s">
        <v>11</v>
      </c>
      <c r="Y27" s="35" t="s">
        <v>322</v>
      </c>
    </row>
    <row r="28" spans="1:25" ht="12.75" customHeight="1" x14ac:dyDescent="0.25">
      <c r="A28" s="34" t="s">
        <v>1005</v>
      </c>
      <c r="B28" s="35" t="s">
        <v>694</v>
      </c>
      <c r="C28" s="34"/>
      <c r="D28" s="34" t="s">
        <v>191</v>
      </c>
      <c r="E28" s="34" t="s">
        <v>1133</v>
      </c>
      <c r="F28" s="36">
        <v>42780</v>
      </c>
      <c r="G28" s="38">
        <f t="shared" ca="1" si="0"/>
        <v>8</v>
      </c>
      <c r="H28" s="34"/>
      <c r="I28" s="34" t="s">
        <v>6</v>
      </c>
      <c r="J28" s="34">
        <v>2016</v>
      </c>
      <c r="K28" s="34" t="s">
        <v>1118</v>
      </c>
      <c r="L28" s="34" t="s">
        <v>7</v>
      </c>
      <c r="M28" s="34"/>
      <c r="N28" s="34" t="s">
        <v>64</v>
      </c>
      <c r="O28" s="34"/>
      <c r="P28" s="36">
        <v>42133</v>
      </c>
      <c r="Q28" s="37">
        <v>1000</v>
      </c>
      <c r="R28" s="37">
        <v>2230.11</v>
      </c>
      <c r="S28" s="37" t="s">
        <v>1125</v>
      </c>
      <c r="T28" s="44">
        <v>5</v>
      </c>
      <c r="U28" s="34" t="s">
        <v>255</v>
      </c>
      <c r="V28" s="34" t="s">
        <v>10</v>
      </c>
      <c r="W28" s="34" t="s">
        <v>33</v>
      </c>
      <c r="X28" s="34" t="s">
        <v>11</v>
      </c>
      <c r="Y28" s="35" t="s">
        <v>174</v>
      </c>
    </row>
    <row r="29" spans="1:25" ht="12.75" customHeight="1" x14ac:dyDescent="0.25">
      <c r="A29" s="34" t="s">
        <v>896</v>
      </c>
      <c r="B29" s="35" t="s">
        <v>651</v>
      </c>
      <c r="C29" s="34"/>
      <c r="D29" s="34" t="s">
        <v>363</v>
      </c>
      <c r="E29" s="34" t="s">
        <v>1135</v>
      </c>
      <c r="F29" s="36">
        <v>41459</v>
      </c>
      <c r="G29" s="38">
        <f t="shared" ca="1" si="0"/>
        <v>52</v>
      </c>
      <c r="H29" s="34"/>
      <c r="I29" s="34" t="s">
        <v>6</v>
      </c>
      <c r="J29" s="34"/>
      <c r="K29" s="34" t="s">
        <v>1118</v>
      </c>
      <c r="L29" s="34" t="s">
        <v>7</v>
      </c>
      <c r="M29" s="34"/>
      <c r="N29" s="34" t="s">
        <v>8</v>
      </c>
      <c r="O29" s="34"/>
      <c r="P29" s="34"/>
      <c r="Q29" s="37">
        <v>0</v>
      </c>
      <c r="R29" s="37">
        <v>7009.93</v>
      </c>
      <c r="S29" s="37" t="s">
        <v>1126</v>
      </c>
      <c r="T29" s="44">
        <v>6</v>
      </c>
      <c r="U29" s="34" t="s">
        <v>9</v>
      </c>
      <c r="V29" s="34" t="s">
        <v>10</v>
      </c>
      <c r="W29" s="34" t="s">
        <v>9</v>
      </c>
      <c r="X29" s="34" t="s">
        <v>11</v>
      </c>
      <c r="Y29" s="35" t="s">
        <v>247</v>
      </c>
    </row>
    <row r="30" spans="1:25" ht="12.75" customHeight="1" x14ac:dyDescent="0.25">
      <c r="A30" s="34" t="s">
        <v>1003</v>
      </c>
      <c r="B30" s="35" t="s">
        <v>715</v>
      </c>
      <c r="C30" s="34"/>
      <c r="D30" s="34" t="s">
        <v>212</v>
      </c>
      <c r="E30" s="34" t="s">
        <v>1136</v>
      </c>
      <c r="F30" s="36">
        <v>41459</v>
      </c>
      <c r="G30" s="38">
        <f t="shared" ca="1" si="0"/>
        <v>52</v>
      </c>
      <c r="H30" s="34"/>
      <c r="I30" s="34" t="s">
        <v>6</v>
      </c>
      <c r="J30" s="34"/>
      <c r="K30" s="34" t="s">
        <v>1118</v>
      </c>
      <c r="L30" s="34" t="s">
        <v>7</v>
      </c>
      <c r="M30" s="34"/>
      <c r="N30" s="34" t="s">
        <v>12</v>
      </c>
      <c r="O30" s="34"/>
      <c r="P30" s="34"/>
      <c r="Q30" s="37">
        <v>0</v>
      </c>
      <c r="R30" s="37">
        <v>4190.83</v>
      </c>
      <c r="S30" s="37" t="s">
        <v>1125</v>
      </c>
      <c r="T30" s="44">
        <v>5</v>
      </c>
      <c r="U30" s="34" t="s">
        <v>54</v>
      </c>
      <c r="V30" s="34" t="s">
        <v>10</v>
      </c>
      <c r="W30" s="34" t="s">
        <v>33</v>
      </c>
      <c r="X30" s="34" t="s">
        <v>11</v>
      </c>
      <c r="Y30" s="35" t="s">
        <v>247</v>
      </c>
    </row>
    <row r="31" spans="1:25" ht="12.75" customHeight="1" x14ac:dyDescent="0.25">
      <c r="A31" s="34" t="s">
        <v>918</v>
      </c>
      <c r="B31" s="35" t="s">
        <v>617</v>
      </c>
      <c r="C31" s="34"/>
      <c r="D31" s="34"/>
      <c r="E31" s="34"/>
      <c r="F31" s="36"/>
      <c r="G31" s="38"/>
      <c r="H31" s="34"/>
      <c r="I31" s="34" t="s">
        <v>25</v>
      </c>
      <c r="J31" s="34"/>
      <c r="K31" s="34" t="s">
        <v>1118</v>
      </c>
      <c r="L31" s="34" t="s">
        <v>40</v>
      </c>
      <c r="M31" s="36">
        <v>41500</v>
      </c>
      <c r="N31" s="34" t="s">
        <v>39</v>
      </c>
      <c r="O31" s="34"/>
      <c r="P31" s="34"/>
      <c r="Q31" s="37">
        <v>0</v>
      </c>
      <c r="R31" s="37">
        <v>1657.17</v>
      </c>
      <c r="S31" s="37" t="s">
        <v>1125</v>
      </c>
      <c r="T31" s="44">
        <v>5</v>
      </c>
      <c r="U31" s="34" t="s">
        <v>461</v>
      </c>
      <c r="V31" s="34" t="s">
        <v>71</v>
      </c>
      <c r="W31" s="34" t="s">
        <v>193</v>
      </c>
      <c r="X31" s="34" t="s">
        <v>11</v>
      </c>
      <c r="Y31" s="35" t="s">
        <v>90</v>
      </c>
    </row>
    <row r="32" spans="1:25" ht="12.75" customHeight="1" x14ac:dyDescent="0.25">
      <c r="A32" s="34" t="s">
        <v>901</v>
      </c>
      <c r="B32" s="35" t="s">
        <v>565</v>
      </c>
      <c r="C32" s="34"/>
      <c r="D32" s="34" t="s">
        <v>388</v>
      </c>
      <c r="E32" s="34" t="s">
        <v>1132</v>
      </c>
      <c r="F32" s="36">
        <v>42521</v>
      </c>
      <c r="G32" s="38">
        <f t="shared" ca="1" si="0"/>
        <v>17</v>
      </c>
      <c r="H32" s="34"/>
      <c r="I32" s="34" t="s">
        <v>6</v>
      </c>
      <c r="J32" s="34"/>
      <c r="K32" s="34" t="s">
        <v>1118</v>
      </c>
      <c r="L32" s="34" t="s">
        <v>36</v>
      </c>
      <c r="M32" s="36">
        <v>39436</v>
      </c>
      <c r="N32" s="34" t="s">
        <v>39</v>
      </c>
      <c r="O32" s="34"/>
      <c r="P32" s="36">
        <v>32413</v>
      </c>
      <c r="Q32" s="37">
        <v>12.75</v>
      </c>
      <c r="R32" s="37">
        <v>8485.16</v>
      </c>
      <c r="S32" s="37" t="s">
        <v>1126</v>
      </c>
      <c r="T32" s="44">
        <v>6</v>
      </c>
      <c r="U32" s="34" t="s">
        <v>9</v>
      </c>
      <c r="V32" s="34" t="s">
        <v>10</v>
      </c>
      <c r="W32" s="34" t="s">
        <v>9</v>
      </c>
      <c r="X32" s="34" t="s">
        <v>11</v>
      </c>
      <c r="Y32" s="35" t="s">
        <v>72</v>
      </c>
    </row>
    <row r="33" spans="1:25" ht="12.75" customHeight="1" x14ac:dyDescent="0.25">
      <c r="A33" s="34" t="s">
        <v>889</v>
      </c>
      <c r="B33" s="35" t="s">
        <v>631</v>
      </c>
      <c r="C33" s="34"/>
      <c r="D33" s="34" t="s">
        <v>141</v>
      </c>
      <c r="E33" s="34" t="s">
        <v>1133</v>
      </c>
      <c r="F33" s="36">
        <v>42719</v>
      </c>
      <c r="G33" s="38">
        <f t="shared" ca="1" si="0"/>
        <v>10</v>
      </c>
      <c r="H33" s="34"/>
      <c r="I33" s="34" t="s">
        <v>25</v>
      </c>
      <c r="J33" s="34">
        <v>1991</v>
      </c>
      <c r="K33" s="34" t="s">
        <v>1116</v>
      </c>
      <c r="L33" s="34" t="s">
        <v>62</v>
      </c>
      <c r="M33" s="36">
        <v>39436</v>
      </c>
      <c r="N33" s="34" t="s">
        <v>12</v>
      </c>
      <c r="O33" s="34"/>
      <c r="P33" s="36">
        <v>42678</v>
      </c>
      <c r="Q33" s="37">
        <v>150</v>
      </c>
      <c r="R33" s="37">
        <v>9583.52</v>
      </c>
      <c r="S33" s="37" t="s">
        <v>1126</v>
      </c>
      <c r="T33" s="44">
        <v>6</v>
      </c>
      <c r="U33" s="34" t="s">
        <v>433</v>
      </c>
      <c r="V33" s="34" t="s">
        <v>156</v>
      </c>
      <c r="W33" s="34" t="s">
        <v>70</v>
      </c>
      <c r="X33" s="34" t="s">
        <v>11</v>
      </c>
      <c r="Y33" s="35" t="s">
        <v>455</v>
      </c>
    </row>
    <row r="34" spans="1:25" ht="12.75" customHeight="1" x14ac:dyDescent="0.25">
      <c r="A34" s="34" t="s">
        <v>1007</v>
      </c>
      <c r="B34" s="35" t="s">
        <v>537</v>
      </c>
      <c r="C34" s="34"/>
      <c r="D34" s="34" t="s">
        <v>363</v>
      </c>
      <c r="E34" s="34" t="s">
        <v>1135</v>
      </c>
      <c r="F34" s="36">
        <v>42780</v>
      </c>
      <c r="G34" s="38">
        <f t="shared" ca="1" si="0"/>
        <v>8</v>
      </c>
      <c r="H34" s="34"/>
      <c r="I34" s="34" t="s">
        <v>6</v>
      </c>
      <c r="J34" s="34">
        <v>2004</v>
      </c>
      <c r="K34" s="34" t="s">
        <v>1117</v>
      </c>
      <c r="L34" s="34" t="s">
        <v>7</v>
      </c>
      <c r="M34" s="34"/>
      <c r="N34" s="34" t="s">
        <v>64</v>
      </c>
      <c r="O34" s="34"/>
      <c r="P34" s="36">
        <v>42804</v>
      </c>
      <c r="Q34" s="37">
        <v>20</v>
      </c>
      <c r="R34" s="37">
        <v>6565.84</v>
      </c>
      <c r="S34" s="37" t="s">
        <v>1126</v>
      </c>
      <c r="T34" s="44">
        <v>6</v>
      </c>
      <c r="U34" s="34" t="s">
        <v>9</v>
      </c>
      <c r="V34" s="34" t="s">
        <v>10</v>
      </c>
      <c r="W34" s="34" t="s">
        <v>9</v>
      </c>
      <c r="X34" s="34" t="s">
        <v>11</v>
      </c>
      <c r="Y34" s="35" t="s">
        <v>455</v>
      </c>
    </row>
    <row r="35" spans="1:25" ht="12.75" customHeight="1" x14ac:dyDescent="0.25">
      <c r="A35" s="34" t="s">
        <v>786</v>
      </c>
      <c r="B35" s="35" t="s">
        <v>699</v>
      </c>
      <c r="C35" s="34"/>
      <c r="D35" s="34" t="s">
        <v>385</v>
      </c>
      <c r="E35" s="34" t="s">
        <v>1136</v>
      </c>
      <c r="F35" s="36">
        <v>42521</v>
      </c>
      <c r="G35" s="38">
        <f t="shared" ca="1" si="0"/>
        <v>17</v>
      </c>
      <c r="H35" s="34"/>
      <c r="I35" s="34" t="s">
        <v>6</v>
      </c>
      <c r="J35" s="34">
        <v>2014</v>
      </c>
      <c r="K35" s="34" t="s">
        <v>1118</v>
      </c>
      <c r="L35" s="34" t="s">
        <v>7</v>
      </c>
      <c r="M35" s="34"/>
      <c r="N35" s="34" t="s">
        <v>12</v>
      </c>
      <c r="O35" s="34"/>
      <c r="P35" s="36">
        <v>42160</v>
      </c>
      <c r="Q35" s="37">
        <v>10</v>
      </c>
      <c r="R35" s="37">
        <v>8812.92</v>
      </c>
      <c r="S35" s="37" t="s">
        <v>1126</v>
      </c>
      <c r="T35" s="44">
        <v>6</v>
      </c>
      <c r="U35" s="34" t="s">
        <v>354</v>
      </c>
      <c r="V35" s="34" t="s">
        <v>10</v>
      </c>
      <c r="W35" s="34" t="s">
        <v>70</v>
      </c>
      <c r="X35" s="34" t="s">
        <v>11</v>
      </c>
      <c r="Y35" s="35" t="s">
        <v>152</v>
      </c>
    </row>
    <row r="36" spans="1:25" ht="12.75" customHeight="1" x14ac:dyDescent="0.25">
      <c r="A36" s="34" t="s">
        <v>1016</v>
      </c>
      <c r="B36" s="35" t="s">
        <v>515</v>
      </c>
      <c r="C36" s="34"/>
      <c r="D36" s="34" t="s">
        <v>191</v>
      </c>
      <c r="E36" s="34" t="s">
        <v>1133</v>
      </c>
      <c r="F36" s="36">
        <v>42780</v>
      </c>
      <c r="G36" s="38">
        <f t="shared" ca="1" si="0"/>
        <v>8</v>
      </c>
      <c r="H36" s="34"/>
      <c r="I36" s="34" t="s">
        <v>6</v>
      </c>
      <c r="J36" s="34">
        <v>1957</v>
      </c>
      <c r="K36" s="34" t="s">
        <v>1117</v>
      </c>
      <c r="L36" s="34" t="s">
        <v>7</v>
      </c>
      <c r="M36" s="34"/>
      <c r="N36" s="34" t="s">
        <v>8</v>
      </c>
      <c r="O36" s="34"/>
      <c r="P36" s="34"/>
      <c r="Q36" s="37">
        <v>0</v>
      </c>
      <c r="R36" s="37">
        <v>7333.36</v>
      </c>
      <c r="S36" s="37" t="s">
        <v>1126</v>
      </c>
      <c r="T36" s="44">
        <v>6</v>
      </c>
      <c r="U36" s="34" t="s">
        <v>574</v>
      </c>
      <c r="V36" s="34" t="s">
        <v>154</v>
      </c>
      <c r="W36" s="34" t="s">
        <v>573</v>
      </c>
      <c r="X36" s="34" t="s">
        <v>11</v>
      </c>
      <c r="Y36" s="35" t="s">
        <v>152</v>
      </c>
    </row>
    <row r="37" spans="1:25" ht="12.75" customHeight="1" x14ac:dyDescent="0.25">
      <c r="A37" s="34" t="s">
        <v>971</v>
      </c>
      <c r="B37" s="35" t="s">
        <v>513</v>
      </c>
      <c r="C37" s="34"/>
      <c r="D37" s="34"/>
      <c r="E37" s="34"/>
      <c r="F37" s="36"/>
      <c r="G37" s="38"/>
      <c r="H37" s="34"/>
      <c r="I37" s="34" t="s">
        <v>35</v>
      </c>
      <c r="J37" s="34"/>
      <c r="K37" s="34" t="s">
        <v>1116</v>
      </c>
      <c r="L37" s="34" t="s">
        <v>7</v>
      </c>
      <c r="M37" s="34"/>
      <c r="N37" s="34" t="s">
        <v>12</v>
      </c>
      <c r="O37" s="34"/>
      <c r="P37" s="34"/>
      <c r="Q37" s="37">
        <v>0</v>
      </c>
      <c r="R37" s="37">
        <v>2889.37</v>
      </c>
      <c r="S37" s="37" t="s">
        <v>1125</v>
      </c>
      <c r="T37" s="44">
        <v>5</v>
      </c>
      <c r="U37" s="34" t="s">
        <v>110</v>
      </c>
      <c r="V37" s="34" t="s">
        <v>10</v>
      </c>
      <c r="W37" s="34" t="s">
        <v>33</v>
      </c>
      <c r="X37" s="34" t="s">
        <v>11</v>
      </c>
      <c r="Y37" s="35" t="s">
        <v>152</v>
      </c>
    </row>
    <row r="38" spans="1:25" ht="12.75" customHeight="1" x14ac:dyDescent="0.25">
      <c r="A38" s="34" t="s">
        <v>844</v>
      </c>
      <c r="B38" s="35" t="s">
        <v>734</v>
      </c>
      <c r="C38" s="34"/>
      <c r="D38" s="34"/>
      <c r="E38" s="34"/>
      <c r="F38" s="36"/>
      <c r="G38" s="38"/>
      <c r="H38" s="34"/>
      <c r="I38" s="34" t="s">
        <v>6</v>
      </c>
      <c r="J38" s="34"/>
      <c r="K38" s="34" t="s">
        <v>1118</v>
      </c>
      <c r="L38" s="34" t="s">
        <v>62</v>
      </c>
      <c r="M38" s="36">
        <v>39436</v>
      </c>
      <c r="N38" s="34" t="s">
        <v>39</v>
      </c>
      <c r="O38" s="34"/>
      <c r="P38" s="36">
        <v>37966</v>
      </c>
      <c r="Q38" s="37">
        <v>500</v>
      </c>
      <c r="R38" s="37">
        <v>5765.49</v>
      </c>
      <c r="S38" s="37" t="s">
        <v>1126</v>
      </c>
      <c r="T38" s="44">
        <v>6</v>
      </c>
      <c r="U38" s="34" t="s">
        <v>9</v>
      </c>
      <c r="V38" s="34" t="s">
        <v>10</v>
      </c>
      <c r="W38" s="34" t="s">
        <v>9</v>
      </c>
      <c r="X38" s="34" t="s">
        <v>11</v>
      </c>
      <c r="Y38" s="35" t="s">
        <v>394</v>
      </c>
    </row>
    <row r="39" spans="1:25" ht="12.75" customHeight="1" x14ac:dyDescent="0.25">
      <c r="A39" s="34" t="s">
        <v>995</v>
      </c>
      <c r="B39" s="35" t="s">
        <v>725</v>
      </c>
      <c r="C39" s="34"/>
      <c r="D39" s="34" t="s">
        <v>212</v>
      </c>
      <c r="E39" s="34" t="s">
        <v>1136</v>
      </c>
      <c r="F39" s="36">
        <v>42005</v>
      </c>
      <c r="G39" s="38">
        <f t="shared" ca="1" si="0"/>
        <v>34</v>
      </c>
      <c r="H39" s="34"/>
      <c r="I39" s="34" t="s">
        <v>6</v>
      </c>
      <c r="J39" s="34">
        <v>2016</v>
      </c>
      <c r="K39" s="34" t="s">
        <v>1116</v>
      </c>
      <c r="L39" s="34" t="s">
        <v>7</v>
      </c>
      <c r="M39" s="34"/>
      <c r="N39" s="34" t="s">
        <v>64</v>
      </c>
      <c r="O39" s="34"/>
      <c r="P39" s="34"/>
      <c r="Q39" s="37">
        <v>0</v>
      </c>
      <c r="R39" s="37">
        <v>416.65</v>
      </c>
      <c r="S39" s="37" t="s">
        <v>1123</v>
      </c>
      <c r="T39" s="44">
        <v>3</v>
      </c>
      <c r="U39" s="34" t="s">
        <v>489</v>
      </c>
      <c r="V39" s="34" t="s">
        <v>10</v>
      </c>
      <c r="W39" s="34" t="s">
        <v>46</v>
      </c>
      <c r="X39" s="34" t="s">
        <v>11</v>
      </c>
      <c r="Y39" s="35" t="s">
        <v>394</v>
      </c>
    </row>
    <row r="40" spans="1:25" ht="12.75" customHeight="1" x14ac:dyDescent="0.25">
      <c r="A40" s="34" t="s">
        <v>818</v>
      </c>
      <c r="B40" s="35" t="s">
        <v>636</v>
      </c>
      <c r="C40" s="34"/>
      <c r="D40" s="34" t="s">
        <v>93</v>
      </c>
      <c r="E40" s="34" t="s">
        <v>1134</v>
      </c>
      <c r="F40" s="36">
        <v>41459</v>
      </c>
      <c r="G40" s="38">
        <f t="shared" ca="1" si="0"/>
        <v>52</v>
      </c>
      <c r="H40" s="34"/>
      <c r="I40" s="34" t="s">
        <v>25</v>
      </c>
      <c r="J40" s="34">
        <v>1998</v>
      </c>
      <c r="K40" s="34" t="s">
        <v>1116</v>
      </c>
      <c r="L40" s="34" t="s">
        <v>7</v>
      </c>
      <c r="M40" s="34"/>
      <c r="N40" s="34" t="s">
        <v>64</v>
      </c>
      <c r="O40" s="34"/>
      <c r="P40" s="34"/>
      <c r="Q40" s="37">
        <v>0</v>
      </c>
      <c r="R40" s="37">
        <v>7653.68</v>
      </c>
      <c r="S40" s="37" t="s">
        <v>1126</v>
      </c>
      <c r="T40" s="44">
        <v>6</v>
      </c>
      <c r="U40" s="34" t="s">
        <v>54</v>
      </c>
      <c r="V40" s="34" t="s">
        <v>10</v>
      </c>
      <c r="W40" s="34" t="s">
        <v>33</v>
      </c>
      <c r="X40" s="34" t="s">
        <v>11</v>
      </c>
      <c r="Y40" s="35" t="s">
        <v>259</v>
      </c>
    </row>
    <row r="41" spans="1:25" ht="12.75" customHeight="1" x14ac:dyDescent="0.25">
      <c r="A41" s="34" t="s">
        <v>927</v>
      </c>
      <c r="B41" s="35" t="s">
        <v>673</v>
      </c>
      <c r="C41" s="34"/>
      <c r="D41" s="34" t="s">
        <v>501</v>
      </c>
      <c r="E41" s="34" t="s">
        <v>1132</v>
      </c>
      <c r="F41" s="36">
        <v>42887</v>
      </c>
      <c r="G41" s="38">
        <f t="shared" ca="1" si="0"/>
        <v>5</v>
      </c>
      <c r="H41" s="34"/>
      <c r="I41" s="34" t="s">
        <v>35</v>
      </c>
      <c r="J41" s="34">
        <v>2004</v>
      </c>
      <c r="K41" s="34" t="s">
        <v>1116</v>
      </c>
      <c r="L41" s="34" t="s">
        <v>7</v>
      </c>
      <c r="M41" s="34"/>
      <c r="N41" s="34" t="s">
        <v>64</v>
      </c>
      <c r="O41" s="34"/>
      <c r="P41" s="34"/>
      <c r="Q41" s="37">
        <v>0</v>
      </c>
      <c r="R41" s="37">
        <v>9777.9699999999993</v>
      </c>
      <c r="S41" s="37" t="s">
        <v>1126</v>
      </c>
      <c r="T41" s="44">
        <v>6</v>
      </c>
      <c r="U41" s="34" t="s">
        <v>9</v>
      </c>
      <c r="V41" s="34" t="s">
        <v>10</v>
      </c>
      <c r="W41" s="34" t="s">
        <v>9</v>
      </c>
      <c r="X41" s="34" t="s">
        <v>11</v>
      </c>
      <c r="Y41" s="35" t="s">
        <v>259</v>
      </c>
    </row>
    <row r="42" spans="1:25" ht="12.75" customHeight="1" x14ac:dyDescent="0.25">
      <c r="A42" s="34" t="s">
        <v>764</v>
      </c>
      <c r="B42" s="35" t="s">
        <v>631</v>
      </c>
      <c r="C42" s="34"/>
      <c r="D42" s="34" t="s">
        <v>93</v>
      </c>
      <c r="E42" s="34" t="s">
        <v>1134</v>
      </c>
      <c r="F42" s="36">
        <v>41943</v>
      </c>
      <c r="G42" s="38">
        <f t="shared" ca="1" si="0"/>
        <v>36</v>
      </c>
      <c r="H42" s="34"/>
      <c r="I42" s="34" t="s">
        <v>25</v>
      </c>
      <c r="J42" s="34">
        <v>2011</v>
      </c>
      <c r="K42" s="34" t="s">
        <v>1118</v>
      </c>
      <c r="L42" s="34" t="s">
        <v>7</v>
      </c>
      <c r="M42" s="34"/>
      <c r="N42" s="34" t="s">
        <v>64</v>
      </c>
      <c r="O42" s="34"/>
      <c r="P42" s="36">
        <v>41002</v>
      </c>
      <c r="Q42" s="37">
        <v>25</v>
      </c>
      <c r="R42" s="37">
        <v>190.84</v>
      </c>
      <c r="S42" s="37" t="s">
        <v>1123</v>
      </c>
      <c r="T42" s="44">
        <v>3</v>
      </c>
      <c r="U42" s="34" t="s">
        <v>46</v>
      </c>
      <c r="V42" s="34" t="s">
        <v>10</v>
      </c>
      <c r="W42" s="34" t="s">
        <v>47</v>
      </c>
      <c r="X42" s="34" t="s">
        <v>11</v>
      </c>
      <c r="Y42" s="35" t="s">
        <v>457</v>
      </c>
    </row>
    <row r="43" spans="1:25" ht="12.75" customHeight="1" x14ac:dyDescent="0.25">
      <c r="A43" s="34" t="s">
        <v>966</v>
      </c>
      <c r="B43" s="35" t="s">
        <v>746</v>
      </c>
      <c r="C43" s="34"/>
      <c r="D43" s="34"/>
      <c r="E43" s="34"/>
      <c r="F43" s="36"/>
      <c r="G43" s="38"/>
      <c r="H43" s="34"/>
      <c r="I43" s="34" t="s">
        <v>6</v>
      </c>
      <c r="J43" s="34">
        <v>2001</v>
      </c>
      <c r="K43" s="34" t="s">
        <v>1118</v>
      </c>
      <c r="L43" s="34" t="s">
        <v>7</v>
      </c>
      <c r="M43" s="34"/>
      <c r="N43" s="34" t="s">
        <v>12</v>
      </c>
      <c r="O43" s="34"/>
      <c r="P43" s="34"/>
      <c r="Q43" s="37">
        <v>0</v>
      </c>
      <c r="R43" s="37">
        <v>2011.96</v>
      </c>
      <c r="S43" s="37" t="s">
        <v>1125</v>
      </c>
      <c r="T43" s="44">
        <v>5</v>
      </c>
      <c r="U43" s="34" t="s">
        <v>407</v>
      </c>
      <c r="V43" s="34" t="s">
        <v>18</v>
      </c>
      <c r="W43" s="34" t="s">
        <v>197</v>
      </c>
      <c r="X43" s="34" t="s">
        <v>11</v>
      </c>
      <c r="Y43" s="35" t="s">
        <v>457</v>
      </c>
    </row>
    <row r="44" spans="1:25" ht="12.75" customHeight="1" x14ac:dyDescent="0.25">
      <c r="A44" s="34" t="s">
        <v>763</v>
      </c>
      <c r="B44" s="35" t="s">
        <v>642</v>
      </c>
      <c r="C44" s="34" t="s">
        <v>1100</v>
      </c>
      <c r="D44" s="34" t="s">
        <v>388</v>
      </c>
      <c r="E44" s="34" t="s">
        <v>1132</v>
      </c>
      <c r="F44" s="36">
        <v>42780</v>
      </c>
      <c r="G44" s="38">
        <f t="shared" ca="1" si="0"/>
        <v>8</v>
      </c>
      <c r="H44" s="34"/>
      <c r="I44" s="34" t="s">
        <v>6</v>
      </c>
      <c r="J44" s="34">
        <v>1973</v>
      </c>
      <c r="K44" s="34" t="s">
        <v>1118</v>
      </c>
      <c r="L44" s="34" t="s">
        <v>44</v>
      </c>
      <c r="M44" s="36">
        <v>40156</v>
      </c>
      <c r="N44" s="34" t="s">
        <v>8</v>
      </c>
      <c r="O44" s="34"/>
      <c r="P44" s="36">
        <v>42781</v>
      </c>
      <c r="Q44" s="37">
        <v>20</v>
      </c>
      <c r="R44" s="37">
        <v>7691.59</v>
      </c>
      <c r="S44" s="37" t="s">
        <v>1126</v>
      </c>
      <c r="T44" s="44">
        <v>6</v>
      </c>
      <c r="U44" s="34" t="s">
        <v>9</v>
      </c>
      <c r="V44" s="34" t="s">
        <v>10</v>
      </c>
      <c r="W44" s="34" t="s">
        <v>9</v>
      </c>
      <c r="X44" s="34" t="s">
        <v>11</v>
      </c>
      <c r="Y44" s="35" t="s">
        <v>134</v>
      </c>
    </row>
    <row r="45" spans="1:25" ht="12.75" customHeight="1" x14ac:dyDescent="0.25">
      <c r="A45" s="34" t="s">
        <v>989</v>
      </c>
      <c r="B45" s="35" t="s">
        <v>617</v>
      </c>
      <c r="C45" s="34"/>
      <c r="D45" s="34" t="s">
        <v>501</v>
      </c>
      <c r="E45" s="34" t="s">
        <v>1132</v>
      </c>
      <c r="F45" s="36">
        <v>41153</v>
      </c>
      <c r="G45" s="38">
        <f t="shared" ca="1" si="0"/>
        <v>62</v>
      </c>
      <c r="H45" s="34"/>
      <c r="I45" s="34" t="s">
        <v>25</v>
      </c>
      <c r="J45" s="34">
        <v>2007</v>
      </c>
      <c r="K45" s="34" t="s">
        <v>1116</v>
      </c>
      <c r="L45" s="34" t="s">
        <v>7</v>
      </c>
      <c r="M45" s="34"/>
      <c r="N45" s="34" t="s">
        <v>64</v>
      </c>
      <c r="O45" s="34"/>
      <c r="P45" s="36">
        <v>42886</v>
      </c>
      <c r="Q45" s="37">
        <v>25</v>
      </c>
      <c r="R45" s="37">
        <v>3206.28</v>
      </c>
      <c r="S45" s="37" t="s">
        <v>1125</v>
      </c>
      <c r="T45" s="44">
        <v>5</v>
      </c>
      <c r="U45" s="34" t="s">
        <v>163</v>
      </c>
      <c r="V45" s="34" t="s">
        <v>18</v>
      </c>
      <c r="W45" s="34" t="s">
        <v>163</v>
      </c>
      <c r="X45" s="34" t="s">
        <v>11</v>
      </c>
      <c r="Y45" s="35" t="s">
        <v>410</v>
      </c>
    </row>
    <row r="46" spans="1:25" ht="12.75" customHeight="1" x14ac:dyDescent="0.25">
      <c r="A46" s="34" t="s">
        <v>892</v>
      </c>
      <c r="B46" s="35" t="s">
        <v>704</v>
      </c>
      <c r="C46" s="34"/>
      <c r="D46" s="34" t="s">
        <v>385</v>
      </c>
      <c r="E46" s="34" t="s">
        <v>1136</v>
      </c>
      <c r="F46" s="36">
        <v>42719</v>
      </c>
      <c r="G46" s="38">
        <f t="shared" ca="1" si="0"/>
        <v>10</v>
      </c>
      <c r="H46" s="34"/>
      <c r="I46" s="34" t="s">
        <v>25</v>
      </c>
      <c r="J46" s="34">
        <v>1973</v>
      </c>
      <c r="K46" s="34" t="s">
        <v>1118</v>
      </c>
      <c r="L46" s="34" t="s">
        <v>36</v>
      </c>
      <c r="M46" s="36">
        <v>39144</v>
      </c>
      <c r="N46" s="34" t="s">
        <v>8</v>
      </c>
      <c r="O46" s="34"/>
      <c r="P46" s="36">
        <v>40800</v>
      </c>
      <c r="Q46" s="37">
        <v>50</v>
      </c>
      <c r="R46" s="37">
        <v>1608.83</v>
      </c>
      <c r="S46" s="37" t="s">
        <v>1125</v>
      </c>
      <c r="T46" s="44">
        <v>5</v>
      </c>
      <c r="U46" s="34" t="s">
        <v>411</v>
      </c>
      <c r="V46" s="34" t="s">
        <v>71</v>
      </c>
      <c r="W46" s="34" t="s">
        <v>143</v>
      </c>
      <c r="X46" s="34" t="s">
        <v>11</v>
      </c>
      <c r="Y46" s="35" t="s">
        <v>120</v>
      </c>
    </row>
    <row r="47" spans="1:25" ht="12.75" customHeight="1" x14ac:dyDescent="0.25">
      <c r="A47" s="34" t="s">
        <v>964</v>
      </c>
      <c r="B47" s="35" t="s">
        <v>559</v>
      </c>
      <c r="C47" s="34"/>
      <c r="D47" s="34"/>
      <c r="E47" s="34"/>
      <c r="F47" s="36"/>
      <c r="G47" s="38"/>
      <c r="H47" s="34"/>
      <c r="I47" s="34" t="s">
        <v>25</v>
      </c>
      <c r="J47" s="34">
        <v>1958</v>
      </c>
      <c r="K47" s="34" t="s">
        <v>1116</v>
      </c>
      <c r="L47" s="34" t="s">
        <v>7</v>
      </c>
      <c r="M47" s="34"/>
      <c r="N47" s="34" t="s">
        <v>8</v>
      </c>
      <c r="O47" s="34"/>
      <c r="P47" s="36">
        <v>32199</v>
      </c>
      <c r="Q47" s="37">
        <v>1</v>
      </c>
      <c r="R47" s="37">
        <v>6929.11</v>
      </c>
      <c r="S47" s="37" t="s">
        <v>1126</v>
      </c>
      <c r="T47" s="44">
        <v>6</v>
      </c>
      <c r="U47" s="34" t="s">
        <v>504</v>
      </c>
      <c r="V47" s="34" t="s">
        <v>26</v>
      </c>
      <c r="W47" s="34" t="s">
        <v>327</v>
      </c>
      <c r="X47" s="34" t="s">
        <v>11</v>
      </c>
      <c r="Y47" s="35" t="s">
        <v>120</v>
      </c>
    </row>
    <row r="48" spans="1:25" ht="12.75" customHeight="1" x14ac:dyDescent="0.25">
      <c r="A48" s="34" t="s">
        <v>1040</v>
      </c>
      <c r="B48" s="35" t="s">
        <v>716</v>
      </c>
      <c r="C48" s="34"/>
      <c r="D48" s="34" t="s">
        <v>76</v>
      </c>
      <c r="E48" s="34" t="s">
        <v>1132</v>
      </c>
      <c r="F48" s="36">
        <v>42719</v>
      </c>
      <c r="G48" s="38">
        <f t="shared" ca="1" si="0"/>
        <v>10</v>
      </c>
      <c r="H48" s="34"/>
      <c r="I48" s="34" t="s">
        <v>6</v>
      </c>
      <c r="J48" s="34">
        <v>1972</v>
      </c>
      <c r="K48" s="34" t="s">
        <v>1116</v>
      </c>
      <c r="L48" s="34" t="s">
        <v>7</v>
      </c>
      <c r="M48" s="34"/>
      <c r="N48" s="34" t="s">
        <v>39</v>
      </c>
      <c r="O48" s="34"/>
      <c r="P48" s="34"/>
      <c r="Q48" s="37">
        <v>0</v>
      </c>
      <c r="R48" s="37">
        <v>2350.9499999999998</v>
      </c>
      <c r="S48" s="37" t="s">
        <v>1125</v>
      </c>
      <c r="T48" s="44">
        <v>5</v>
      </c>
      <c r="U48" s="34" t="s">
        <v>77</v>
      </c>
      <c r="V48" s="34" t="s">
        <v>78</v>
      </c>
      <c r="W48" s="34" t="s">
        <v>269</v>
      </c>
      <c r="X48" s="34" t="s">
        <v>11</v>
      </c>
      <c r="Y48" s="35" t="s">
        <v>208</v>
      </c>
    </row>
    <row r="49" spans="1:25" ht="12.75" customHeight="1" x14ac:dyDescent="0.25">
      <c r="A49" s="34" t="s">
        <v>909</v>
      </c>
      <c r="B49" s="35" t="s">
        <v>534</v>
      </c>
      <c r="C49" s="34" t="s">
        <v>1088</v>
      </c>
      <c r="D49" s="34" t="s">
        <v>191</v>
      </c>
      <c r="E49" s="34" t="s">
        <v>1133</v>
      </c>
      <c r="F49" s="36">
        <v>42780</v>
      </c>
      <c r="G49" s="38">
        <f t="shared" ca="1" si="0"/>
        <v>8</v>
      </c>
      <c r="H49" s="34"/>
      <c r="I49" s="34" t="s">
        <v>25</v>
      </c>
      <c r="J49" s="34">
        <v>1980</v>
      </c>
      <c r="K49" s="34" t="s">
        <v>1117</v>
      </c>
      <c r="L49" s="34" t="s">
        <v>7</v>
      </c>
      <c r="M49" s="34"/>
      <c r="N49" s="34" t="s">
        <v>39</v>
      </c>
      <c r="O49" s="34"/>
      <c r="P49" s="36">
        <v>31559</v>
      </c>
      <c r="Q49" s="37">
        <v>20</v>
      </c>
      <c r="R49" s="37">
        <v>1105</v>
      </c>
      <c r="S49" s="37" t="s">
        <v>1125</v>
      </c>
      <c r="T49" s="44">
        <v>5</v>
      </c>
      <c r="U49" s="34" t="s">
        <v>475</v>
      </c>
      <c r="V49" s="34" t="s">
        <v>38</v>
      </c>
      <c r="W49" s="34" t="s">
        <v>384</v>
      </c>
      <c r="X49" s="34" t="s">
        <v>11</v>
      </c>
      <c r="Y49" s="35" t="s">
        <v>488</v>
      </c>
    </row>
    <row r="50" spans="1:25" ht="12.75" customHeight="1" x14ac:dyDescent="0.25">
      <c r="A50" s="34" t="s">
        <v>851</v>
      </c>
      <c r="B50" s="35" t="s">
        <v>736</v>
      </c>
      <c r="C50" s="34"/>
      <c r="D50" s="34"/>
      <c r="E50" s="34"/>
      <c r="F50" s="36"/>
      <c r="G50" s="38"/>
      <c r="H50" s="34"/>
      <c r="I50" s="34" t="s">
        <v>35</v>
      </c>
      <c r="J50" s="34">
        <v>1926</v>
      </c>
      <c r="K50" s="34" t="s">
        <v>1116</v>
      </c>
      <c r="L50" s="34" t="s">
        <v>7</v>
      </c>
      <c r="M50" s="34"/>
      <c r="N50" s="34" t="s">
        <v>8</v>
      </c>
      <c r="O50" s="34"/>
      <c r="P50" s="36">
        <v>29621</v>
      </c>
      <c r="Q50" s="37">
        <v>2500</v>
      </c>
      <c r="R50" s="37">
        <v>7630.01</v>
      </c>
      <c r="S50" s="37" t="s">
        <v>1126</v>
      </c>
      <c r="T50" s="44">
        <v>6</v>
      </c>
      <c r="U50" s="34" t="s">
        <v>256</v>
      </c>
      <c r="V50" s="34" t="s">
        <v>57</v>
      </c>
      <c r="W50" s="34" t="s">
        <v>257</v>
      </c>
      <c r="X50" s="34" t="s">
        <v>11</v>
      </c>
      <c r="Y50" s="35" t="s">
        <v>488</v>
      </c>
    </row>
    <row r="51" spans="1:25" ht="12.75" customHeight="1" x14ac:dyDescent="0.25">
      <c r="A51" s="34" t="s">
        <v>968</v>
      </c>
      <c r="B51" s="35" t="s">
        <v>710</v>
      </c>
      <c r="C51" s="34"/>
      <c r="D51" s="34"/>
      <c r="E51" s="34"/>
      <c r="F51" s="36"/>
      <c r="G51" s="38"/>
      <c r="H51" s="34"/>
      <c r="I51" s="34" t="s">
        <v>6</v>
      </c>
      <c r="J51" s="34">
        <v>1977</v>
      </c>
      <c r="K51" s="34" t="s">
        <v>1116</v>
      </c>
      <c r="L51" s="34" t="s">
        <v>7</v>
      </c>
      <c r="M51" s="34"/>
      <c r="N51" s="34" t="s">
        <v>39</v>
      </c>
      <c r="O51" s="34"/>
      <c r="P51" s="34"/>
      <c r="Q51" s="37">
        <v>0</v>
      </c>
      <c r="R51" s="37">
        <v>709.68</v>
      </c>
      <c r="S51" s="37" t="s">
        <v>1124</v>
      </c>
      <c r="T51" s="44">
        <v>4</v>
      </c>
      <c r="U51" s="34" t="s">
        <v>55</v>
      </c>
      <c r="V51" s="34" t="s">
        <v>10</v>
      </c>
      <c r="W51" s="34" t="s">
        <v>88</v>
      </c>
      <c r="X51" s="34" t="s">
        <v>11</v>
      </c>
      <c r="Y51" s="35" t="s">
        <v>488</v>
      </c>
    </row>
    <row r="52" spans="1:25" ht="12.75" customHeight="1" x14ac:dyDescent="0.25">
      <c r="A52" s="34" t="s">
        <v>770</v>
      </c>
      <c r="B52" s="35" t="s">
        <v>684</v>
      </c>
      <c r="C52" s="34"/>
      <c r="D52" s="34" t="s">
        <v>191</v>
      </c>
      <c r="E52" s="34" t="s">
        <v>1133</v>
      </c>
      <c r="F52" s="36">
        <v>42005</v>
      </c>
      <c r="G52" s="38">
        <f t="shared" ca="1" si="0"/>
        <v>34</v>
      </c>
      <c r="H52" s="34"/>
      <c r="I52" s="34" t="s">
        <v>25</v>
      </c>
      <c r="J52" s="34">
        <v>1996</v>
      </c>
      <c r="K52" s="34" t="s">
        <v>1118</v>
      </c>
      <c r="L52" s="34" t="s">
        <v>7</v>
      </c>
      <c r="M52" s="34"/>
      <c r="N52" s="34" t="s">
        <v>12</v>
      </c>
      <c r="O52" s="34"/>
      <c r="P52" s="34"/>
      <c r="Q52" s="37">
        <v>0</v>
      </c>
      <c r="R52" s="37">
        <v>1007.27</v>
      </c>
      <c r="S52" s="37" t="s">
        <v>1125</v>
      </c>
      <c r="T52" s="44">
        <v>5</v>
      </c>
      <c r="U52" s="34" t="s">
        <v>53</v>
      </c>
      <c r="V52" s="34" t="s">
        <v>10</v>
      </c>
      <c r="W52" s="34" t="s">
        <v>33</v>
      </c>
      <c r="X52" s="34" t="s">
        <v>11</v>
      </c>
      <c r="Y52" s="35" t="s">
        <v>229</v>
      </c>
    </row>
    <row r="53" spans="1:25" ht="12.75" customHeight="1" x14ac:dyDescent="0.25">
      <c r="A53" s="34" t="s">
        <v>769</v>
      </c>
      <c r="B53" s="35" t="s">
        <v>635</v>
      </c>
      <c r="C53" s="34" t="s">
        <v>1109</v>
      </c>
      <c r="D53" s="34" t="s">
        <v>93</v>
      </c>
      <c r="E53" s="34" t="s">
        <v>1134</v>
      </c>
      <c r="F53" s="36">
        <v>42005</v>
      </c>
      <c r="G53" s="38">
        <f t="shared" ca="1" si="0"/>
        <v>34</v>
      </c>
      <c r="H53" s="34"/>
      <c r="I53" s="34" t="s">
        <v>25</v>
      </c>
      <c r="J53" s="34">
        <v>1960</v>
      </c>
      <c r="K53" s="34" t="s">
        <v>1118</v>
      </c>
      <c r="L53" s="34" t="s">
        <v>474</v>
      </c>
      <c r="M53" s="36">
        <v>41509</v>
      </c>
      <c r="N53" s="34" t="s">
        <v>8</v>
      </c>
      <c r="O53" s="36">
        <v>40330</v>
      </c>
      <c r="P53" s="36">
        <v>42894</v>
      </c>
      <c r="Q53" s="37">
        <v>20</v>
      </c>
      <c r="R53" s="37">
        <v>5971.6</v>
      </c>
      <c r="S53" s="37" t="s">
        <v>1126</v>
      </c>
      <c r="T53" s="44">
        <v>6</v>
      </c>
      <c r="U53" s="34" t="s">
        <v>9</v>
      </c>
      <c r="V53" s="34" t="s">
        <v>10</v>
      </c>
      <c r="W53" s="34" t="s">
        <v>9</v>
      </c>
      <c r="X53" s="34" t="s">
        <v>11</v>
      </c>
      <c r="Y53" s="35" t="s">
        <v>265</v>
      </c>
    </row>
    <row r="54" spans="1:25" ht="12.75" customHeight="1" x14ac:dyDescent="0.25">
      <c r="A54" s="34" t="s">
        <v>925</v>
      </c>
      <c r="B54" s="35" t="s">
        <v>728</v>
      </c>
      <c r="C54" s="34" t="s">
        <v>1075</v>
      </c>
      <c r="D54" s="34"/>
      <c r="E54" s="34"/>
      <c r="F54" s="36"/>
      <c r="G54" s="38"/>
      <c r="H54" s="34"/>
      <c r="I54" s="34" t="s">
        <v>6</v>
      </c>
      <c r="J54" s="34">
        <v>1993</v>
      </c>
      <c r="K54" s="34" t="s">
        <v>1117</v>
      </c>
      <c r="L54" s="34" t="s">
        <v>7</v>
      </c>
      <c r="M54" s="34"/>
      <c r="N54" s="34" t="s">
        <v>12</v>
      </c>
      <c r="O54" s="34"/>
      <c r="P54" s="36">
        <v>41060</v>
      </c>
      <c r="Q54" s="37">
        <v>1</v>
      </c>
      <c r="R54" s="37">
        <v>5705.97</v>
      </c>
      <c r="S54" s="37" t="s">
        <v>1126</v>
      </c>
      <c r="T54" s="44">
        <v>6</v>
      </c>
      <c r="U54" s="34" t="s">
        <v>386</v>
      </c>
      <c r="V54" s="34" t="s">
        <v>406</v>
      </c>
      <c r="W54" s="34" t="s">
        <v>325</v>
      </c>
      <c r="X54" s="34" t="s">
        <v>11</v>
      </c>
      <c r="Y54" s="35" t="s">
        <v>451</v>
      </c>
    </row>
    <row r="55" spans="1:25" ht="12.75" customHeight="1" x14ac:dyDescent="0.25">
      <c r="A55" s="34" t="s">
        <v>807</v>
      </c>
      <c r="B55" s="35" t="s">
        <v>732</v>
      </c>
      <c r="C55" s="34"/>
      <c r="D55" s="34"/>
      <c r="E55" s="34"/>
      <c r="F55" s="36"/>
      <c r="G55" s="38"/>
      <c r="H55" s="34"/>
      <c r="I55" s="34" t="s">
        <v>25</v>
      </c>
      <c r="J55" s="34">
        <v>1972</v>
      </c>
      <c r="K55" s="34" t="s">
        <v>1118</v>
      </c>
      <c r="L55" s="34" t="s">
        <v>36</v>
      </c>
      <c r="M55" s="36">
        <v>39436</v>
      </c>
      <c r="N55" s="34" t="s">
        <v>39</v>
      </c>
      <c r="O55" s="34"/>
      <c r="P55" s="34"/>
      <c r="Q55" s="37">
        <v>0</v>
      </c>
      <c r="R55" s="37">
        <v>3437.6</v>
      </c>
      <c r="S55" s="37" t="s">
        <v>1125</v>
      </c>
      <c r="T55" s="44">
        <v>5</v>
      </c>
      <c r="U55" s="34" t="s">
        <v>34</v>
      </c>
      <c r="V55" s="34" t="s">
        <v>10</v>
      </c>
      <c r="W55" s="34" t="s">
        <v>33</v>
      </c>
      <c r="X55" s="34" t="s">
        <v>11</v>
      </c>
      <c r="Y55" s="35" t="s">
        <v>451</v>
      </c>
    </row>
    <row r="56" spans="1:25" ht="12.75" customHeight="1" x14ac:dyDescent="0.25">
      <c r="A56" s="34" t="s">
        <v>768</v>
      </c>
      <c r="B56" s="35" t="s">
        <v>604</v>
      </c>
      <c r="C56" s="34"/>
      <c r="D56" s="34" t="s">
        <v>169</v>
      </c>
      <c r="E56" s="34" t="s">
        <v>1132</v>
      </c>
      <c r="F56" s="36">
        <v>42780</v>
      </c>
      <c r="G56" s="38">
        <f t="shared" ca="1" si="0"/>
        <v>8</v>
      </c>
      <c r="H56" s="34"/>
      <c r="I56" s="34" t="s">
        <v>25</v>
      </c>
      <c r="J56" s="34">
        <v>2008</v>
      </c>
      <c r="K56" s="34" t="s">
        <v>1117</v>
      </c>
      <c r="L56" s="34" t="s">
        <v>7</v>
      </c>
      <c r="M56" s="34"/>
      <c r="N56" s="34" t="s">
        <v>64</v>
      </c>
      <c r="O56" s="34"/>
      <c r="P56" s="36">
        <v>40609</v>
      </c>
      <c r="Q56" s="37">
        <v>20</v>
      </c>
      <c r="R56" s="37">
        <v>2883.54</v>
      </c>
      <c r="S56" s="37" t="s">
        <v>1125</v>
      </c>
      <c r="T56" s="44">
        <v>5</v>
      </c>
      <c r="U56" s="34" t="s">
        <v>242</v>
      </c>
      <c r="V56" s="34" t="s">
        <v>243</v>
      </c>
      <c r="W56" s="34" t="s">
        <v>197</v>
      </c>
      <c r="X56" s="34" t="s">
        <v>11</v>
      </c>
      <c r="Y56" s="35" t="s">
        <v>215</v>
      </c>
    </row>
    <row r="57" spans="1:25" ht="12.75" customHeight="1" x14ac:dyDescent="0.25">
      <c r="A57" s="34" t="s">
        <v>777</v>
      </c>
      <c r="B57" s="35" t="s">
        <v>539</v>
      </c>
      <c r="C57" s="34"/>
      <c r="D57" s="34" t="s">
        <v>501</v>
      </c>
      <c r="E57" s="34" t="s">
        <v>1132</v>
      </c>
      <c r="F57" s="36">
        <v>40664</v>
      </c>
      <c r="G57" s="38">
        <f t="shared" ca="1" si="0"/>
        <v>78</v>
      </c>
      <c r="H57" s="34"/>
      <c r="I57" s="34" t="s">
        <v>25</v>
      </c>
      <c r="J57" s="34">
        <v>2002</v>
      </c>
      <c r="K57" s="34" t="s">
        <v>1117</v>
      </c>
      <c r="L57" s="34" t="s">
        <v>7</v>
      </c>
      <c r="M57" s="34"/>
      <c r="N57" s="34" t="s">
        <v>12</v>
      </c>
      <c r="O57" s="34"/>
      <c r="P57" s="36">
        <v>40503</v>
      </c>
      <c r="Q57" s="37">
        <v>100</v>
      </c>
      <c r="R57" s="37">
        <v>2209.79</v>
      </c>
      <c r="S57" s="37" t="s">
        <v>1125</v>
      </c>
      <c r="T57" s="44">
        <v>5</v>
      </c>
      <c r="U57" s="34" t="s">
        <v>9</v>
      </c>
      <c r="V57" s="34" t="s">
        <v>10</v>
      </c>
      <c r="W57" s="34" t="s">
        <v>9</v>
      </c>
      <c r="X57" s="34" t="s">
        <v>11</v>
      </c>
      <c r="Y57" s="35" t="s">
        <v>215</v>
      </c>
    </row>
    <row r="58" spans="1:25" ht="12.75" customHeight="1" x14ac:dyDescent="0.25">
      <c r="A58" s="34" t="s">
        <v>785</v>
      </c>
      <c r="B58" s="35" t="s">
        <v>542</v>
      </c>
      <c r="C58" s="34" t="s">
        <v>1071</v>
      </c>
      <c r="D58" s="34"/>
      <c r="E58" s="34"/>
      <c r="F58" s="36"/>
      <c r="G58" s="38"/>
      <c r="H58" s="34"/>
      <c r="I58" s="34" t="s">
        <v>6</v>
      </c>
      <c r="J58" s="34">
        <v>1964</v>
      </c>
      <c r="K58" s="34" t="s">
        <v>1116</v>
      </c>
      <c r="L58" s="34" t="s">
        <v>7</v>
      </c>
      <c r="M58" s="34"/>
      <c r="N58" s="34" t="s">
        <v>8</v>
      </c>
      <c r="O58" s="34"/>
      <c r="P58" s="36">
        <v>39812</v>
      </c>
      <c r="Q58" s="37">
        <v>500</v>
      </c>
      <c r="R58" s="37">
        <v>3383.07</v>
      </c>
      <c r="S58" s="37" t="s">
        <v>1125</v>
      </c>
      <c r="T58" s="44">
        <v>5</v>
      </c>
      <c r="U58" s="34" t="s">
        <v>9</v>
      </c>
      <c r="V58" s="34" t="s">
        <v>10</v>
      </c>
      <c r="W58" s="34" t="s">
        <v>9</v>
      </c>
      <c r="X58" s="34" t="s">
        <v>11</v>
      </c>
      <c r="Y58" s="35" t="s">
        <v>182</v>
      </c>
    </row>
    <row r="59" spans="1:25" ht="12.75" customHeight="1" x14ac:dyDescent="0.25">
      <c r="A59" s="34" t="s">
        <v>850</v>
      </c>
      <c r="B59" s="35" t="s">
        <v>709</v>
      </c>
      <c r="C59" s="34"/>
      <c r="D59" s="34" t="s">
        <v>76</v>
      </c>
      <c r="E59" s="34" t="s">
        <v>1132</v>
      </c>
      <c r="F59" s="36">
        <v>40664</v>
      </c>
      <c r="G59" s="38">
        <f t="shared" ca="1" si="0"/>
        <v>78</v>
      </c>
      <c r="H59" s="34"/>
      <c r="I59" s="34" t="s">
        <v>6</v>
      </c>
      <c r="J59" s="34">
        <v>1995</v>
      </c>
      <c r="K59" s="34" t="s">
        <v>1117</v>
      </c>
      <c r="L59" s="34" t="s">
        <v>7</v>
      </c>
      <c r="M59" s="34"/>
      <c r="N59" s="34" t="s">
        <v>12</v>
      </c>
      <c r="O59" s="34"/>
      <c r="P59" s="36">
        <v>41791</v>
      </c>
      <c r="Q59" s="37">
        <v>25</v>
      </c>
      <c r="R59" s="37">
        <v>424.69</v>
      </c>
      <c r="S59" s="37" t="s">
        <v>1123</v>
      </c>
      <c r="T59" s="44">
        <v>3</v>
      </c>
      <c r="U59" s="34" t="s">
        <v>22</v>
      </c>
      <c r="V59" s="34" t="s">
        <v>10</v>
      </c>
      <c r="W59" s="34" t="s">
        <v>23</v>
      </c>
      <c r="X59" s="34" t="s">
        <v>11</v>
      </c>
      <c r="Y59" s="35" t="s">
        <v>460</v>
      </c>
    </row>
    <row r="60" spans="1:25" ht="12.75" customHeight="1" x14ac:dyDescent="0.25">
      <c r="A60" s="34" t="s">
        <v>459</v>
      </c>
      <c r="B60" s="35" t="s">
        <v>740</v>
      </c>
      <c r="C60" s="34"/>
      <c r="D60" s="34"/>
      <c r="E60" s="34"/>
      <c r="F60" s="36"/>
      <c r="G60" s="38"/>
      <c r="H60" s="34"/>
      <c r="I60" s="34" t="s">
        <v>25</v>
      </c>
      <c r="J60" s="34">
        <v>1992</v>
      </c>
      <c r="K60" s="34" t="s">
        <v>1116</v>
      </c>
      <c r="L60" s="34" t="s">
        <v>7</v>
      </c>
      <c r="M60" s="34"/>
      <c r="N60" s="34" t="s">
        <v>12</v>
      </c>
      <c r="O60" s="34"/>
      <c r="P60" s="36">
        <v>36629</v>
      </c>
      <c r="Q60" s="37">
        <v>500</v>
      </c>
      <c r="R60" s="37">
        <v>5174.83</v>
      </c>
      <c r="S60" s="37" t="s">
        <v>1126</v>
      </c>
      <c r="T60" s="44">
        <v>6</v>
      </c>
      <c r="U60" s="34" t="s">
        <v>164</v>
      </c>
      <c r="V60" s="34" t="s">
        <v>10</v>
      </c>
      <c r="W60" s="34" t="s">
        <v>9</v>
      </c>
      <c r="X60" s="34" t="s">
        <v>11</v>
      </c>
      <c r="Y60" s="35" t="s">
        <v>460</v>
      </c>
    </row>
    <row r="61" spans="1:25" ht="12.75" customHeight="1" x14ac:dyDescent="0.25">
      <c r="A61" s="34" t="s">
        <v>813</v>
      </c>
      <c r="B61" s="35" t="s">
        <v>669</v>
      </c>
      <c r="C61" s="34"/>
      <c r="D61" s="34" t="s">
        <v>501</v>
      </c>
      <c r="E61" s="34" t="s">
        <v>1132</v>
      </c>
      <c r="F61" s="36">
        <v>42521</v>
      </c>
      <c r="G61" s="38">
        <f t="shared" ca="1" si="0"/>
        <v>17</v>
      </c>
      <c r="H61" s="34"/>
      <c r="I61" s="34" t="s">
        <v>35</v>
      </c>
      <c r="J61" s="34">
        <v>1984</v>
      </c>
      <c r="K61" s="34" t="s">
        <v>1117</v>
      </c>
      <c r="L61" s="34" t="s">
        <v>7</v>
      </c>
      <c r="M61" s="34"/>
      <c r="N61" s="34" t="s">
        <v>12</v>
      </c>
      <c r="O61" s="34"/>
      <c r="P61" s="36">
        <v>32080</v>
      </c>
      <c r="Q61" s="37">
        <v>150</v>
      </c>
      <c r="R61" s="37">
        <v>8413.16</v>
      </c>
      <c r="S61" s="37" t="s">
        <v>1126</v>
      </c>
      <c r="T61" s="44">
        <v>6</v>
      </c>
      <c r="U61" s="34" t="s">
        <v>9</v>
      </c>
      <c r="V61" s="34" t="s">
        <v>10</v>
      </c>
      <c r="W61" s="34" t="s">
        <v>33</v>
      </c>
      <c r="X61" s="34" t="s">
        <v>11</v>
      </c>
      <c r="Y61" s="35" t="s">
        <v>376</v>
      </c>
    </row>
    <row r="62" spans="1:25" ht="12.75" customHeight="1" x14ac:dyDescent="0.25">
      <c r="A62" s="34" t="s">
        <v>940</v>
      </c>
      <c r="B62" s="35" t="s">
        <v>706</v>
      </c>
      <c r="C62" s="34"/>
      <c r="D62" s="34" t="s">
        <v>76</v>
      </c>
      <c r="E62" s="34" t="s">
        <v>1132</v>
      </c>
      <c r="F62" s="36">
        <v>42521</v>
      </c>
      <c r="G62" s="38">
        <f t="shared" ca="1" si="0"/>
        <v>17</v>
      </c>
      <c r="H62" s="34"/>
      <c r="I62" s="34" t="s">
        <v>6</v>
      </c>
      <c r="J62" s="34"/>
      <c r="K62" s="34" t="s">
        <v>1118</v>
      </c>
      <c r="L62" s="34" t="s">
        <v>7</v>
      </c>
      <c r="M62" s="34"/>
      <c r="N62" s="34" t="s">
        <v>12</v>
      </c>
      <c r="O62" s="34"/>
      <c r="P62" s="34"/>
      <c r="Q62" s="37">
        <v>0</v>
      </c>
      <c r="R62" s="37">
        <v>2408.92</v>
      </c>
      <c r="S62" s="37" t="s">
        <v>1125</v>
      </c>
      <c r="T62" s="44">
        <v>5</v>
      </c>
      <c r="U62" s="34" t="s">
        <v>367</v>
      </c>
      <c r="V62" s="34" t="s">
        <v>59</v>
      </c>
      <c r="W62" s="34" t="s">
        <v>60</v>
      </c>
      <c r="X62" s="34" t="s">
        <v>11</v>
      </c>
      <c r="Y62" s="35" t="s">
        <v>435</v>
      </c>
    </row>
    <row r="63" spans="1:25" ht="12.75" customHeight="1" x14ac:dyDescent="0.25">
      <c r="A63" s="34" t="s">
        <v>790</v>
      </c>
      <c r="B63" s="35" t="s">
        <v>624</v>
      </c>
      <c r="C63" s="34" t="s">
        <v>1085</v>
      </c>
      <c r="D63" s="34" t="s">
        <v>141</v>
      </c>
      <c r="E63" s="34" t="s">
        <v>1133</v>
      </c>
      <c r="F63" s="36">
        <v>40664</v>
      </c>
      <c r="G63" s="38">
        <f t="shared" ca="1" si="0"/>
        <v>78</v>
      </c>
      <c r="H63" s="34"/>
      <c r="I63" s="34" t="s">
        <v>6</v>
      </c>
      <c r="J63" s="34">
        <v>1977</v>
      </c>
      <c r="K63" s="34" t="s">
        <v>1118</v>
      </c>
      <c r="L63" s="34" t="s">
        <v>36</v>
      </c>
      <c r="M63" s="36">
        <v>39436</v>
      </c>
      <c r="N63" s="34" t="s">
        <v>39</v>
      </c>
      <c r="O63" s="34"/>
      <c r="P63" s="34"/>
      <c r="Q63" s="37">
        <v>0</v>
      </c>
      <c r="R63" s="37">
        <v>3509.92</v>
      </c>
      <c r="S63" s="37" t="s">
        <v>1125</v>
      </c>
      <c r="T63" s="44">
        <v>5</v>
      </c>
      <c r="U63" s="34" t="s">
        <v>87</v>
      </c>
      <c r="V63" s="34" t="s">
        <v>10</v>
      </c>
      <c r="W63" s="34" t="s">
        <v>88</v>
      </c>
      <c r="X63" s="34" t="s">
        <v>11</v>
      </c>
      <c r="Y63" s="35" t="s">
        <v>150</v>
      </c>
    </row>
    <row r="64" spans="1:25" ht="12.75" customHeight="1" x14ac:dyDescent="0.25">
      <c r="A64" s="34" t="s">
        <v>866</v>
      </c>
      <c r="B64" s="35" t="s">
        <v>663</v>
      </c>
      <c r="C64" s="34"/>
      <c r="D64" s="34" t="s">
        <v>385</v>
      </c>
      <c r="E64" s="34" t="s">
        <v>1136</v>
      </c>
      <c r="F64" s="36">
        <v>41459</v>
      </c>
      <c r="G64" s="38">
        <f t="shared" ca="1" si="0"/>
        <v>52</v>
      </c>
      <c r="H64" s="34"/>
      <c r="I64" s="34" t="s">
        <v>25</v>
      </c>
      <c r="J64" s="34">
        <v>1979</v>
      </c>
      <c r="K64" s="34" t="s">
        <v>1118</v>
      </c>
      <c r="L64" s="34" t="s">
        <v>7</v>
      </c>
      <c r="M64" s="34"/>
      <c r="N64" s="34" t="s">
        <v>39</v>
      </c>
      <c r="O64" s="34"/>
      <c r="P64" s="34"/>
      <c r="Q64" s="37">
        <v>0</v>
      </c>
      <c r="R64" s="37">
        <v>9792.07</v>
      </c>
      <c r="S64" s="37" t="s">
        <v>1126</v>
      </c>
      <c r="T64" s="44">
        <v>6</v>
      </c>
      <c r="U64" s="34" t="s">
        <v>462</v>
      </c>
      <c r="V64" s="34" t="s">
        <v>149</v>
      </c>
      <c r="W64" s="34" t="s">
        <v>250</v>
      </c>
      <c r="X64" s="34" t="s">
        <v>11</v>
      </c>
      <c r="Y64" s="35" t="s">
        <v>150</v>
      </c>
    </row>
    <row r="65" spans="1:25" ht="12.75" customHeight="1" x14ac:dyDescent="0.25">
      <c r="A65" s="34" t="s">
        <v>984</v>
      </c>
      <c r="B65" s="35" t="s">
        <v>749</v>
      </c>
      <c r="C65" s="34"/>
      <c r="D65" s="34"/>
      <c r="E65" s="34"/>
      <c r="F65" s="36"/>
      <c r="G65" s="38"/>
      <c r="H65" s="34"/>
      <c r="I65" s="34" t="s">
        <v>6</v>
      </c>
      <c r="J65" s="34">
        <v>2013</v>
      </c>
      <c r="K65" s="34" t="s">
        <v>1118</v>
      </c>
      <c r="L65" s="34" t="s">
        <v>7</v>
      </c>
      <c r="M65" s="34"/>
      <c r="N65" s="34" t="s">
        <v>64</v>
      </c>
      <c r="O65" s="34"/>
      <c r="P65" s="34"/>
      <c r="Q65" s="37">
        <v>0</v>
      </c>
      <c r="R65" s="37">
        <v>2955.98</v>
      </c>
      <c r="S65" s="37" t="s">
        <v>1125</v>
      </c>
      <c r="T65" s="44">
        <v>5</v>
      </c>
      <c r="U65" s="34" t="s">
        <v>9</v>
      </c>
      <c r="V65" s="34" t="s">
        <v>10</v>
      </c>
      <c r="W65" s="34" t="s">
        <v>9</v>
      </c>
      <c r="X65" s="34" t="s">
        <v>11</v>
      </c>
      <c r="Y65" s="35" t="s">
        <v>150</v>
      </c>
    </row>
    <row r="66" spans="1:25" ht="12.75" customHeight="1" x14ac:dyDescent="0.25">
      <c r="A66" s="34" t="s">
        <v>981</v>
      </c>
      <c r="B66" s="35" t="s">
        <v>664</v>
      </c>
      <c r="C66" s="34" t="s">
        <v>1106</v>
      </c>
      <c r="D66" s="34" t="s">
        <v>501</v>
      </c>
      <c r="E66" s="34" t="s">
        <v>1132</v>
      </c>
      <c r="F66" s="36">
        <v>41153</v>
      </c>
      <c r="G66" s="38">
        <f t="shared" ca="1" si="0"/>
        <v>62</v>
      </c>
      <c r="H66" s="34"/>
      <c r="I66" s="34" t="s">
        <v>35</v>
      </c>
      <c r="J66" s="34">
        <v>1975</v>
      </c>
      <c r="K66" s="34" t="s">
        <v>1116</v>
      </c>
      <c r="L66" s="34" t="s">
        <v>36</v>
      </c>
      <c r="M66" s="36">
        <v>39436</v>
      </c>
      <c r="N66" s="34" t="s">
        <v>39</v>
      </c>
      <c r="O66" s="36">
        <v>42173</v>
      </c>
      <c r="P66" s="36">
        <v>41219</v>
      </c>
      <c r="Q66" s="37">
        <v>45</v>
      </c>
      <c r="R66" s="37">
        <v>8478.1200000000008</v>
      </c>
      <c r="S66" s="37" t="s">
        <v>1126</v>
      </c>
      <c r="T66" s="44">
        <v>6</v>
      </c>
      <c r="U66" s="34" t="s">
        <v>115</v>
      </c>
      <c r="V66" s="34" t="s">
        <v>10</v>
      </c>
      <c r="W66" s="34" t="s">
        <v>116</v>
      </c>
      <c r="X66" s="34" t="s">
        <v>11</v>
      </c>
      <c r="Y66" s="35" t="s">
        <v>198</v>
      </c>
    </row>
    <row r="67" spans="1:25" ht="12.75" customHeight="1" x14ac:dyDescent="0.25">
      <c r="A67" s="34" t="s">
        <v>930</v>
      </c>
      <c r="B67" s="35" t="s">
        <v>692</v>
      </c>
      <c r="C67" s="34"/>
      <c r="D67" s="34" t="s">
        <v>363</v>
      </c>
      <c r="E67" s="34" t="s">
        <v>1135</v>
      </c>
      <c r="F67" s="36">
        <v>42887</v>
      </c>
      <c r="G67" s="38">
        <f t="shared" ref="G67:G130" ca="1" si="1">DATEDIF(F67,TODAY(),"m")</f>
        <v>5</v>
      </c>
      <c r="H67" s="34"/>
      <c r="I67" s="34" t="s">
        <v>6</v>
      </c>
      <c r="J67" s="34">
        <v>1970</v>
      </c>
      <c r="K67" s="34" t="s">
        <v>1117</v>
      </c>
      <c r="L67" s="34" t="s">
        <v>7</v>
      </c>
      <c r="M67" s="34"/>
      <c r="N67" s="34" t="s">
        <v>8</v>
      </c>
      <c r="O67" s="34"/>
      <c r="P67" s="34"/>
      <c r="Q67" s="37">
        <v>0</v>
      </c>
      <c r="R67" s="37">
        <v>2483.33</v>
      </c>
      <c r="S67" s="37" t="s">
        <v>1125</v>
      </c>
      <c r="T67" s="44">
        <v>5</v>
      </c>
      <c r="U67" s="34" t="s">
        <v>155</v>
      </c>
      <c r="V67" s="34" t="s">
        <v>10</v>
      </c>
      <c r="W67" s="34" t="s">
        <v>113</v>
      </c>
      <c r="X67" s="34" t="s">
        <v>11</v>
      </c>
      <c r="Y67" s="35" t="s">
        <v>480</v>
      </c>
    </row>
    <row r="68" spans="1:25" ht="12.75" customHeight="1" x14ac:dyDescent="0.25">
      <c r="A68" s="34" t="s">
        <v>836</v>
      </c>
      <c r="B68" s="35" t="s">
        <v>512</v>
      </c>
      <c r="C68" s="34" t="s">
        <v>1053</v>
      </c>
      <c r="D68" s="34"/>
      <c r="E68" s="34"/>
      <c r="F68" s="36"/>
      <c r="G68" s="38"/>
      <c r="H68" s="34"/>
      <c r="I68" s="34" t="s">
        <v>35</v>
      </c>
      <c r="J68" s="34"/>
      <c r="K68" s="34" t="s">
        <v>1117</v>
      </c>
      <c r="L68" s="34" t="s">
        <v>61</v>
      </c>
      <c r="M68" s="36">
        <v>39436</v>
      </c>
      <c r="N68" s="34" t="s">
        <v>39</v>
      </c>
      <c r="O68" s="34"/>
      <c r="P68" s="36">
        <v>42829</v>
      </c>
      <c r="Q68" s="37">
        <v>5</v>
      </c>
      <c r="R68" s="37">
        <v>5670.06</v>
      </c>
      <c r="S68" s="37" t="s">
        <v>1126</v>
      </c>
      <c r="T68" s="44">
        <v>6</v>
      </c>
      <c r="U68" s="34" t="s">
        <v>9</v>
      </c>
      <c r="V68" s="34" t="s">
        <v>10</v>
      </c>
      <c r="W68" s="34" t="s">
        <v>9</v>
      </c>
      <c r="X68" s="34" t="s">
        <v>11</v>
      </c>
      <c r="Y68" s="35" t="s">
        <v>162</v>
      </c>
    </row>
    <row r="69" spans="1:25" ht="12.75" customHeight="1" x14ac:dyDescent="0.25">
      <c r="A69" s="34" t="s">
        <v>965</v>
      </c>
      <c r="B69" s="35" t="s">
        <v>531</v>
      </c>
      <c r="C69" s="34" t="s">
        <v>1103</v>
      </c>
      <c r="D69" s="34"/>
      <c r="E69" s="34"/>
      <c r="F69" s="36"/>
      <c r="G69" s="38"/>
      <c r="H69" s="34"/>
      <c r="I69" s="34" t="s">
        <v>6</v>
      </c>
      <c r="J69" s="34">
        <v>2001</v>
      </c>
      <c r="K69" s="34" t="s">
        <v>1117</v>
      </c>
      <c r="L69" s="34" t="s">
        <v>7</v>
      </c>
      <c r="M69" s="34"/>
      <c r="N69" s="34" t="s">
        <v>12</v>
      </c>
      <c r="O69" s="34"/>
      <c r="P69" s="36">
        <v>40176</v>
      </c>
      <c r="Q69" s="37">
        <v>15</v>
      </c>
      <c r="R69" s="37">
        <v>278.01</v>
      </c>
      <c r="S69" s="37" t="s">
        <v>1123</v>
      </c>
      <c r="T69" s="44">
        <v>3</v>
      </c>
      <c r="U69" s="34" t="s">
        <v>318</v>
      </c>
      <c r="V69" s="34" t="s">
        <v>78</v>
      </c>
      <c r="W69" s="34" t="s">
        <v>319</v>
      </c>
      <c r="X69" s="34" t="s">
        <v>11</v>
      </c>
      <c r="Y69" s="35" t="s">
        <v>162</v>
      </c>
    </row>
    <row r="70" spans="1:25" ht="12.75" customHeight="1" x14ac:dyDescent="0.25">
      <c r="A70" s="34" t="s">
        <v>1037</v>
      </c>
      <c r="B70" s="35" t="s">
        <v>668</v>
      </c>
      <c r="C70" s="34"/>
      <c r="D70" s="34" t="s">
        <v>191</v>
      </c>
      <c r="E70" s="34" t="s">
        <v>1133</v>
      </c>
      <c r="F70" s="36">
        <v>40543</v>
      </c>
      <c r="G70" s="38">
        <f t="shared" ca="1" si="1"/>
        <v>82</v>
      </c>
      <c r="H70" s="34"/>
      <c r="I70" s="34" t="s">
        <v>25</v>
      </c>
      <c r="J70" s="34">
        <v>1962</v>
      </c>
      <c r="K70" s="34" t="s">
        <v>1117</v>
      </c>
      <c r="L70" s="34" t="s">
        <v>7</v>
      </c>
      <c r="M70" s="34"/>
      <c r="N70" s="34" t="s">
        <v>8</v>
      </c>
      <c r="O70" s="34"/>
      <c r="P70" s="36">
        <v>32450</v>
      </c>
      <c r="Q70" s="37">
        <v>20</v>
      </c>
      <c r="R70" s="37">
        <v>3988.89</v>
      </c>
      <c r="S70" s="37" t="s">
        <v>1125</v>
      </c>
      <c r="T70" s="44">
        <v>5</v>
      </c>
      <c r="U70" s="34" t="s">
        <v>578</v>
      </c>
      <c r="V70" s="34" t="s">
        <v>219</v>
      </c>
      <c r="W70" s="34" t="s">
        <v>70</v>
      </c>
      <c r="X70" s="34" t="s">
        <v>11</v>
      </c>
      <c r="Y70" s="35" t="s">
        <v>436</v>
      </c>
    </row>
    <row r="71" spans="1:25" ht="12.75" customHeight="1" x14ac:dyDescent="0.25">
      <c r="A71" s="34" t="s">
        <v>885</v>
      </c>
      <c r="B71" s="35" t="s">
        <v>612</v>
      </c>
      <c r="C71" s="34"/>
      <c r="D71" s="34" t="s">
        <v>169</v>
      </c>
      <c r="E71" s="34" t="s">
        <v>1132</v>
      </c>
      <c r="F71" s="36">
        <v>42521</v>
      </c>
      <c r="G71" s="38">
        <f t="shared" ca="1" si="1"/>
        <v>17</v>
      </c>
      <c r="H71" s="34"/>
      <c r="I71" s="34" t="s">
        <v>25</v>
      </c>
      <c r="J71" s="34">
        <v>2015</v>
      </c>
      <c r="K71" s="34" t="s">
        <v>1116</v>
      </c>
      <c r="L71" s="34" t="s">
        <v>7</v>
      </c>
      <c r="M71" s="34"/>
      <c r="N71" s="34" t="s">
        <v>64</v>
      </c>
      <c r="O71" s="34"/>
      <c r="P71" s="34"/>
      <c r="Q71" s="37">
        <v>0</v>
      </c>
      <c r="R71" s="37">
        <v>2230.1999999999998</v>
      </c>
      <c r="S71" s="37" t="s">
        <v>1125</v>
      </c>
      <c r="T71" s="44">
        <v>5</v>
      </c>
      <c r="U71" s="34" t="s">
        <v>207</v>
      </c>
      <c r="V71" s="34" t="s">
        <v>10</v>
      </c>
      <c r="W71" s="34" t="s">
        <v>9</v>
      </c>
      <c r="X71" s="34" t="s">
        <v>11</v>
      </c>
      <c r="Y71" s="35" t="s">
        <v>118</v>
      </c>
    </row>
    <row r="72" spans="1:25" ht="12.75" customHeight="1" x14ac:dyDescent="0.25">
      <c r="A72" s="34" t="s">
        <v>953</v>
      </c>
      <c r="B72" s="35" t="s">
        <v>643</v>
      </c>
      <c r="C72" s="34"/>
      <c r="D72" s="34" t="s">
        <v>76</v>
      </c>
      <c r="E72" s="34" t="s">
        <v>1132</v>
      </c>
      <c r="F72" s="36">
        <v>41459</v>
      </c>
      <c r="G72" s="38">
        <f t="shared" ca="1" si="1"/>
        <v>52</v>
      </c>
      <c r="H72" s="34"/>
      <c r="I72" s="34" t="s">
        <v>25</v>
      </c>
      <c r="J72" s="34">
        <v>1981</v>
      </c>
      <c r="K72" s="34" t="s">
        <v>1117</v>
      </c>
      <c r="L72" s="34" t="s">
        <v>7</v>
      </c>
      <c r="M72" s="34"/>
      <c r="N72" s="34" t="s">
        <v>12</v>
      </c>
      <c r="O72" s="34"/>
      <c r="P72" s="34"/>
      <c r="Q72" s="37">
        <v>0</v>
      </c>
      <c r="R72" s="37">
        <v>5664.47</v>
      </c>
      <c r="S72" s="37" t="s">
        <v>1126</v>
      </c>
      <c r="T72" s="44">
        <v>6</v>
      </c>
      <c r="U72" s="34" t="s">
        <v>223</v>
      </c>
      <c r="V72" s="34" t="s">
        <v>59</v>
      </c>
      <c r="W72" s="34" t="s">
        <v>60</v>
      </c>
      <c r="X72" s="34" t="s">
        <v>11</v>
      </c>
      <c r="Y72" s="35" t="s">
        <v>195</v>
      </c>
    </row>
    <row r="73" spans="1:25" ht="12.75" customHeight="1" x14ac:dyDescent="0.25">
      <c r="A73" s="34" t="s">
        <v>1002</v>
      </c>
      <c r="B73" s="35" t="s">
        <v>524</v>
      </c>
      <c r="C73" s="34"/>
      <c r="D73" s="34" t="s">
        <v>388</v>
      </c>
      <c r="E73" s="34" t="s">
        <v>1132</v>
      </c>
      <c r="F73" s="36">
        <v>42719</v>
      </c>
      <c r="G73" s="38">
        <f t="shared" ca="1" si="1"/>
        <v>10</v>
      </c>
      <c r="H73" s="34"/>
      <c r="I73" s="34" t="s">
        <v>35</v>
      </c>
      <c r="J73" s="34">
        <v>1990</v>
      </c>
      <c r="K73" s="34" t="s">
        <v>1116</v>
      </c>
      <c r="L73" s="34" t="s">
        <v>7</v>
      </c>
      <c r="M73" s="34"/>
      <c r="N73" s="34" t="s">
        <v>12</v>
      </c>
      <c r="O73" s="34"/>
      <c r="P73" s="34"/>
      <c r="Q73" s="37">
        <v>0</v>
      </c>
      <c r="R73" s="37">
        <v>6600.92</v>
      </c>
      <c r="S73" s="37" t="s">
        <v>1126</v>
      </c>
      <c r="T73" s="44">
        <v>6</v>
      </c>
      <c r="U73" s="34" t="s">
        <v>255</v>
      </c>
      <c r="V73" s="34" t="s">
        <v>18</v>
      </c>
      <c r="W73" s="34" t="s">
        <v>221</v>
      </c>
      <c r="X73" s="34" t="s">
        <v>11</v>
      </c>
      <c r="Y73" s="35" t="s">
        <v>93</v>
      </c>
    </row>
    <row r="74" spans="1:25" ht="12.75" customHeight="1" x14ac:dyDescent="0.25">
      <c r="A74" s="34" t="s">
        <v>792</v>
      </c>
      <c r="B74" s="35" t="s">
        <v>547</v>
      </c>
      <c r="C74" s="34"/>
      <c r="D74" s="34" t="s">
        <v>76</v>
      </c>
      <c r="E74" s="34" t="s">
        <v>1132</v>
      </c>
      <c r="F74" s="36">
        <v>40543</v>
      </c>
      <c r="G74" s="38">
        <f t="shared" ca="1" si="1"/>
        <v>82</v>
      </c>
      <c r="H74" s="34"/>
      <c r="I74" s="34" t="s">
        <v>35</v>
      </c>
      <c r="J74" s="34"/>
      <c r="K74" s="34" t="s">
        <v>1116</v>
      </c>
      <c r="L74" s="34" t="s">
        <v>7</v>
      </c>
      <c r="M74" s="34"/>
      <c r="N74" s="34" t="s">
        <v>12</v>
      </c>
      <c r="O74" s="34"/>
      <c r="P74" s="34"/>
      <c r="Q74" s="37">
        <v>0</v>
      </c>
      <c r="R74" s="37">
        <v>9486.33</v>
      </c>
      <c r="S74" s="37" t="s">
        <v>1126</v>
      </c>
      <c r="T74" s="44">
        <v>6</v>
      </c>
      <c r="U74" s="34" t="s">
        <v>9</v>
      </c>
      <c r="V74" s="34" t="s">
        <v>10</v>
      </c>
      <c r="W74" s="34" t="s">
        <v>9</v>
      </c>
      <c r="X74" s="34" t="s">
        <v>11</v>
      </c>
      <c r="Y74" s="35" t="s">
        <v>93</v>
      </c>
    </row>
    <row r="75" spans="1:25" ht="12.75" customHeight="1" x14ac:dyDescent="0.25">
      <c r="A75" s="34" t="s">
        <v>941</v>
      </c>
      <c r="B75" s="35" t="s">
        <v>520</v>
      </c>
      <c r="C75" s="34"/>
      <c r="D75" s="34" t="s">
        <v>385</v>
      </c>
      <c r="E75" s="34" t="s">
        <v>1136</v>
      </c>
      <c r="F75" s="36">
        <v>41153</v>
      </c>
      <c r="G75" s="38">
        <f t="shared" ca="1" si="1"/>
        <v>62</v>
      </c>
      <c r="H75" s="34"/>
      <c r="I75" s="34" t="s">
        <v>25</v>
      </c>
      <c r="J75" s="34">
        <v>1985</v>
      </c>
      <c r="K75" s="34" t="s">
        <v>1117</v>
      </c>
      <c r="L75" s="34" t="s">
        <v>36</v>
      </c>
      <c r="M75" s="36">
        <v>39436</v>
      </c>
      <c r="N75" s="34" t="s">
        <v>12</v>
      </c>
      <c r="O75" s="34"/>
      <c r="P75" s="36">
        <v>40763</v>
      </c>
      <c r="Q75" s="37">
        <v>50</v>
      </c>
      <c r="R75" s="37">
        <v>6090.63</v>
      </c>
      <c r="S75" s="37" t="s">
        <v>1126</v>
      </c>
      <c r="T75" s="44">
        <v>6</v>
      </c>
      <c r="U75" s="34" t="s">
        <v>9</v>
      </c>
      <c r="V75" s="34" t="s">
        <v>10</v>
      </c>
      <c r="W75" s="34" t="s">
        <v>9</v>
      </c>
      <c r="X75" s="34" t="s">
        <v>11</v>
      </c>
      <c r="Y75" s="35" t="s">
        <v>334</v>
      </c>
    </row>
    <row r="76" spans="1:25" ht="12.75" customHeight="1" x14ac:dyDescent="0.25">
      <c r="A76" s="34" t="s">
        <v>756</v>
      </c>
      <c r="B76" s="35" t="s">
        <v>570</v>
      </c>
      <c r="C76" s="34" t="s">
        <v>1091</v>
      </c>
      <c r="D76" s="34" t="s">
        <v>141</v>
      </c>
      <c r="E76" s="34" t="s">
        <v>1133</v>
      </c>
      <c r="F76" s="36">
        <v>42780</v>
      </c>
      <c r="G76" s="38">
        <f t="shared" ca="1" si="1"/>
        <v>8</v>
      </c>
      <c r="H76" s="34"/>
      <c r="I76" s="34" t="s">
        <v>25</v>
      </c>
      <c r="J76" s="34">
        <v>1996</v>
      </c>
      <c r="K76" s="34" t="s">
        <v>1116</v>
      </c>
      <c r="L76" s="34" t="s">
        <v>61</v>
      </c>
      <c r="M76" s="36">
        <v>39436</v>
      </c>
      <c r="N76" s="34" t="s">
        <v>64</v>
      </c>
      <c r="O76" s="34"/>
      <c r="P76" s="36">
        <v>41700</v>
      </c>
      <c r="Q76" s="37">
        <v>1</v>
      </c>
      <c r="R76" s="37">
        <v>708.05</v>
      </c>
      <c r="S76" s="37" t="s">
        <v>1124</v>
      </c>
      <c r="T76" s="44">
        <v>4</v>
      </c>
      <c r="U76" s="34" t="s">
        <v>87</v>
      </c>
      <c r="V76" s="34" t="s">
        <v>10</v>
      </c>
      <c r="W76" s="34" t="s">
        <v>88</v>
      </c>
      <c r="X76" s="34" t="s">
        <v>11</v>
      </c>
      <c r="Y76" s="35" t="s">
        <v>447</v>
      </c>
    </row>
    <row r="77" spans="1:25" ht="12.75" customHeight="1" x14ac:dyDescent="0.25">
      <c r="A77" s="34" t="s">
        <v>999</v>
      </c>
      <c r="B77" s="35" t="s">
        <v>713</v>
      </c>
      <c r="C77" s="34"/>
      <c r="D77" s="34" t="s">
        <v>76</v>
      </c>
      <c r="E77" s="34" t="s">
        <v>1132</v>
      </c>
      <c r="F77" s="36">
        <v>42887</v>
      </c>
      <c r="G77" s="38">
        <f t="shared" ca="1" si="1"/>
        <v>5</v>
      </c>
      <c r="H77" s="34"/>
      <c r="I77" s="34" t="s">
        <v>25</v>
      </c>
      <c r="J77" s="34">
        <v>1990</v>
      </c>
      <c r="K77" s="34" t="s">
        <v>1117</v>
      </c>
      <c r="L77" s="34" t="s">
        <v>61</v>
      </c>
      <c r="M77" s="36">
        <v>39436</v>
      </c>
      <c r="N77" s="34" t="s">
        <v>12</v>
      </c>
      <c r="O77" s="34"/>
      <c r="P77" s="34"/>
      <c r="Q77" s="37">
        <v>0</v>
      </c>
      <c r="R77" s="37">
        <v>3657.09</v>
      </c>
      <c r="S77" s="37" t="s">
        <v>1125</v>
      </c>
      <c r="T77" s="44">
        <v>5</v>
      </c>
      <c r="U77" s="34" t="s">
        <v>34</v>
      </c>
      <c r="V77" s="34" t="s">
        <v>10</v>
      </c>
      <c r="W77" s="34" t="s">
        <v>9</v>
      </c>
      <c r="X77" s="34" t="s">
        <v>11</v>
      </c>
      <c r="Y77" s="35" t="s">
        <v>447</v>
      </c>
    </row>
    <row r="78" spans="1:25" ht="12.75" customHeight="1" x14ac:dyDescent="0.25">
      <c r="A78" s="34" t="s">
        <v>806</v>
      </c>
      <c r="B78" s="35" t="s">
        <v>668</v>
      </c>
      <c r="C78" s="34"/>
      <c r="D78" s="34" t="s">
        <v>501</v>
      </c>
      <c r="E78" s="34" t="s">
        <v>1132</v>
      </c>
      <c r="F78" s="36">
        <v>41459</v>
      </c>
      <c r="G78" s="38">
        <f t="shared" ca="1" si="1"/>
        <v>52</v>
      </c>
      <c r="H78" s="34"/>
      <c r="I78" s="34" t="s">
        <v>6</v>
      </c>
      <c r="J78" s="34">
        <v>1964</v>
      </c>
      <c r="K78" s="34" t="s">
        <v>1116</v>
      </c>
      <c r="L78" s="34" t="s">
        <v>7</v>
      </c>
      <c r="M78" s="34"/>
      <c r="N78" s="34" t="s">
        <v>8</v>
      </c>
      <c r="O78" s="34"/>
      <c r="P78" s="34"/>
      <c r="Q78" s="37">
        <v>0</v>
      </c>
      <c r="R78" s="37">
        <v>3613.37</v>
      </c>
      <c r="S78" s="37" t="s">
        <v>1125</v>
      </c>
      <c r="T78" s="44">
        <v>5</v>
      </c>
      <c r="U78" s="34" t="s">
        <v>53</v>
      </c>
      <c r="V78" s="34" t="s">
        <v>10</v>
      </c>
      <c r="W78" s="34" t="s">
        <v>33</v>
      </c>
      <c r="X78" s="34" t="s">
        <v>11</v>
      </c>
      <c r="Y78" s="35" t="s">
        <v>331</v>
      </c>
    </row>
    <row r="79" spans="1:25" ht="12.75" customHeight="1" x14ac:dyDescent="0.25">
      <c r="A79" s="34" t="s">
        <v>881</v>
      </c>
      <c r="B79" s="35" t="s">
        <v>681</v>
      </c>
      <c r="C79" s="34" t="s">
        <v>1094</v>
      </c>
      <c r="D79" s="34" t="s">
        <v>191</v>
      </c>
      <c r="E79" s="34" t="s">
        <v>1133</v>
      </c>
      <c r="F79" s="36">
        <v>42005</v>
      </c>
      <c r="G79" s="38">
        <f t="shared" ca="1" si="1"/>
        <v>34</v>
      </c>
      <c r="H79" s="34"/>
      <c r="I79" s="34" t="s">
        <v>6</v>
      </c>
      <c r="J79" s="34">
        <v>1997</v>
      </c>
      <c r="K79" s="34" t="s">
        <v>1116</v>
      </c>
      <c r="L79" s="34" t="s">
        <v>44</v>
      </c>
      <c r="M79" s="36">
        <v>39144</v>
      </c>
      <c r="N79" s="34" t="s">
        <v>12</v>
      </c>
      <c r="O79" s="34"/>
      <c r="P79" s="34"/>
      <c r="Q79" s="37">
        <v>0</v>
      </c>
      <c r="R79" s="37">
        <v>3050.58</v>
      </c>
      <c r="S79" s="37" t="s">
        <v>1125</v>
      </c>
      <c r="T79" s="44">
        <v>5</v>
      </c>
      <c r="U79" s="34" t="s">
        <v>263</v>
      </c>
      <c r="V79" s="34" t="s">
        <v>239</v>
      </c>
      <c r="W79" s="34" t="s">
        <v>186</v>
      </c>
      <c r="X79" s="34" t="s">
        <v>11</v>
      </c>
      <c r="Y79" s="35" t="s">
        <v>221</v>
      </c>
    </row>
    <row r="80" spans="1:25" ht="12.75" customHeight="1" x14ac:dyDescent="0.25">
      <c r="A80" s="34" t="s">
        <v>865</v>
      </c>
      <c r="B80" s="35" t="s">
        <v>601</v>
      </c>
      <c r="C80" s="34"/>
      <c r="D80" s="34"/>
      <c r="E80" s="34"/>
      <c r="F80" s="36"/>
      <c r="G80" s="38"/>
      <c r="H80" s="34"/>
      <c r="I80" s="34" t="s">
        <v>35</v>
      </c>
      <c r="J80" s="34">
        <v>1985</v>
      </c>
      <c r="K80" s="34" t="s">
        <v>1117</v>
      </c>
      <c r="L80" s="34" t="s">
        <v>7</v>
      </c>
      <c r="M80" s="34"/>
      <c r="N80" s="34" t="s">
        <v>12</v>
      </c>
      <c r="O80" s="34"/>
      <c r="P80" s="36">
        <v>42879</v>
      </c>
      <c r="Q80" s="37">
        <v>5</v>
      </c>
      <c r="R80" s="37">
        <v>3946.25</v>
      </c>
      <c r="S80" s="37" t="s">
        <v>1125</v>
      </c>
      <c r="T80" s="44">
        <v>5</v>
      </c>
      <c r="U80" s="34" t="s">
        <v>429</v>
      </c>
      <c r="V80" s="34" t="s">
        <v>78</v>
      </c>
      <c r="W80" s="34" t="s">
        <v>372</v>
      </c>
      <c r="X80" s="34" t="s">
        <v>11</v>
      </c>
      <c r="Y80" s="35" t="s">
        <v>41</v>
      </c>
    </row>
    <row r="81" spans="1:25" ht="12.75" customHeight="1" x14ac:dyDescent="0.25">
      <c r="A81" s="34" t="s">
        <v>798</v>
      </c>
      <c r="B81" s="35" t="s">
        <v>708</v>
      </c>
      <c r="C81" s="34"/>
      <c r="D81" s="34" t="s">
        <v>76</v>
      </c>
      <c r="E81" s="34" t="s">
        <v>1132</v>
      </c>
      <c r="F81" s="36">
        <v>40664</v>
      </c>
      <c r="G81" s="38">
        <f t="shared" ca="1" si="1"/>
        <v>78</v>
      </c>
      <c r="H81" s="34"/>
      <c r="I81" s="34" t="s">
        <v>6</v>
      </c>
      <c r="J81" s="34">
        <v>2017</v>
      </c>
      <c r="K81" s="34" t="s">
        <v>1117</v>
      </c>
      <c r="L81" s="34" t="s">
        <v>7</v>
      </c>
      <c r="M81" s="34"/>
      <c r="N81" s="34" t="s">
        <v>64</v>
      </c>
      <c r="O81" s="34"/>
      <c r="P81" s="34"/>
      <c r="Q81" s="37">
        <v>0</v>
      </c>
      <c r="R81" s="37">
        <v>7509.27</v>
      </c>
      <c r="S81" s="37" t="s">
        <v>1126</v>
      </c>
      <c r="T81" s="44">
        <v>6</v>
      </c>
      <c r="U81" s="34" t="s">
        <v>87</v>
      </c>
      <c r="V81" s="34" t="s">
        <v>10</v>
      </c>
      <c r="W81" s="34" t="s">
        <v>88</v>
      </c>
      <c r="X81" s="34" t="s">
        <v>11</v>
      </c>
      <c r="Y81" s="35" t="s">
        <v>41</v>
      </c>
    </row>
    <row r="82" spans="1:25" ht="12.75" customHeight="1" x14ac:dyDescent="0.25">
      <c r="A82" s="34" t="s">
        <v>816</v>
      </c>
      <c r="B82" s="35" t="s">
        <v>647</v>
      </c>
      <c r="C82" s="34"/>
      <c r="D82" s="34" t="s">
        <v>388</v>
      </c>
      <c r="E82" s="34" t="s">
        <v>1132</v>
      </c>
      <c r="F82" s="36">
        <v>42521</v>
      </c>
      <c r="G82" s="38">
        <f t="shared" ca="1" si="1"/>
        <v>17</v>
      </c>
      <c r="H82" s="34"/>
      <c r="I82" s="34" t="s">
        <v>35</v>
      </c>
      <c r="J82" s="34"/>
      <c r="K82" s="34" t="s">
        <v>1116</v>
      </c>
      <c r="L82" s="34" t="s">
        <v>7</v>
      </c>
      <c r="M82" s="34"/>
      <c r="N82" s="34" t="s">
        <v>64</v>
      </c>
      <c r="O82" s="34"/>
      <c r="P82" s="34"/>
      <c r="Q82" s="37">
        <v>0</v>
      </c>
      <c r="R82" s="37">
        <v>9184.2999999999993</v>
      </c>
      <c r="S82" s="37" t="s">
        <v>1126</v>
      </c>
      <c r="T82" s="44">
        <v>6</v>
      </c>
      <c r="U82" s="34" t="s">
        <v>506</v>
      </c>
      <c r="V82" s="34"/>
      <c r="W82" s="34"/>
      <c r="X82" s="34"/>
      <c r="Y82" s="35" t="s">
        <v>196</v>
      </c>
    </row>
    <row r="83" spans="1:25" ht="12.75" customHeight="1" x14ac:dyDescent="0.25">
      <c r="A83" s="34" t="s">
        <v>760</v>
      </c>
      <c r="B83" s="35" t="s">
        <v>643</v>
      </c>
      <c r="C83" s="34"/>
      <c r="D83" s="34" t="s">
        <v>388</v>
      </c>
      <c r="E83" s="34" t="s">
        <v>1132</v>
      </c>
      <c r="F83" s="36">
        <v>41459</v>
      </c>
      <c r="G83" s="38">
        <f t="shared" ca="1" si="1"/>
        <v>52</v>
      </c>
      <c r="H83" s="34"/>
      <c r="I83" s="34" t="s">
        <v>25</v>
      </c>
      <c r="J83" s="34">
        <v>1991</v>
      </c>
      <c r="K83" s="34" t="s">
        <v>1118</v>
      </c>
      <c r="L83" s="34" t="s">
        <v>7</v>
      </c>
      <c r="M83" s="34"/>
      <c r="N83" s="34" t="s">
        <v>12</v>
      </c>
      <c r="O83" s="34"/>
      <c r="P83" s="34"/>
      <c r="Q83" s="37">
        <v>0</v>
      </c>
      <c r="R83" s="37">
        <v>1122.98</v>
      </c>
      <c r="S83" s="37" t="s">
        <v>1125</v>
      </c>
      <c r="T83" s="44">
        <v>5</v>
      </c>
      <c r="U83" s="34" t="s">
        <v>500</v>
      </c>
      <c r="V83" s="34" t="s">
        <v>59</v>
      </c>
      <c r="W83" s="34" t="s">
        <v>330</v>
      </c>
      <c r="X83" s="34" t="s">
        <v>11</v>
      </c>
      <c r="Y83" s="35" t="s">
        <v>341</v>
      </c>
    </row>
    <row r="84" spans="1:25" ht="12.75" customHeight="1" x14ac:dyDescent="0.25">
      <c r="A84" s="34" t="s">
        <v>870</v>
      </c>
      <c r="B84" s="35" t="s">
        <v>526</v>
      </c>
      <c r="C84" s="34" t="s">
        <v>1070</v>
      </c>
      <c r="D84" s="34" t="s">
        <v>501</v>
      </c>
      <c r="E84" s="34" t="s">
        <v>1132</v>
      </c>
      <c r="F84" s="36">
        <v>41459</v>
      </c>
      <c r="G84" s="38">
        <f t="shared" ca="1" si="1"/>
        <v>52</v>
      </c>
      <c r="H84" s="34"/>
      <c r="I84" s="34" t="s">
        <v>35</v>
      </c>
      <c r="J84" s="34">
        <v>1959</v>
      </c>
      <c r="K84" s="34" t="s">
        <v>1117</v>
      </c>
      <c r="L84" s="34" t="s">
        <v>45</v>
      </c>
      <c r="M84" s="36">
        <v>39144</v>
      </c>
      <c r="N84" s="34" t="s">
        <v>8</v>
      </c>
      <c r="O84" s="34"/>
      <c r="P84" s="36">
        <v>42717</v>
      </c>
      <c r="Q84" s="37">
        <v>100</v>
      </c>
      <c r="R84" s="37">
        <v>6279.31</v>
      </c>
      <c r="S84" s="37" t="s">
        <v>1126</v>
      </c>
      <c r="T84" s="44">
        <v>6</v>
      </c>
      <c r="U84" s="34" t="s">
        <v>22</v>
      </c>
      <c r="V84" s="34" t="s">
        <v>10</v>
      </c>
      <c r="W84" s="34" t="s">
        <v>23</v>
      </c>
      <c r="X84" s="34" t="s">
        <v>11</v>
      </c>
      <c r="Y84" s="35" t="s">
        <v>184</v>
      </c>
    </row>
    <row r="85" spans="1:25" ht="12.75" customHeight="1" x14ac:dyDescent="0.25">
      <c r="A85" s="34" t="s">
        <v>867</v>
      </c>
      <c r="B85" s="35" t="s">
        <v>705</v>
      </c>
      <c r="C85" s="34" t="s">
        <v>1050</v>
      </c>
      <c r="D85" s="34"/>
      <c r="E85" s="34"/>
      <c r="F85" s="36"/>
      <c r="G85" s="38"/>
      <c r="H85" s="34"/>
      <c r="I85" s="34" t="s">
        <v>6</v>
      </c>
      <c r="J85" s="34">
        <v>1979</v>
      </c>
      <c r="K85" s="34" t="s">
        <v>1117</v>
      </c>
      <c r="L85" s="34" t="s">
        <v>7</v>
      </c>
      <c r="M85" s="34"/>
      <c r="N85" s="34" t="s">
        <v>39</v>
      </c>
      <c r="O85" s="34"/>
      <c r="P85" s="36">
        <v>42788</v>
      </c>
      <c r="Q85" s="37">
        <v>10</v>
      </c>
      <c r="R85" s="37">
        <v>5736.99</v>
      </c>
      <c r="S85" s="37" t="s">
        <v>1126</v>
      </c>
      <c r="T85" s="44">
        <v>6</v>
      </c>
      <c r="U85" s="34" t="s">
        <v>84</v>
      </c>
      <c r="V85" s="34" t="s">
        <v>10</v>
      </c>
      <c r="W85" s="34" t="s">
        <v>9</v>
      </c>
      <c r="X85" s="34" t="s">
        <v>11</v>
      </c>
      <c r="Y85" s="35" t="s">
        <v>398</v>
      </c>
    </row>
    <row r="86" spans="1:25" ht="12.75" customHeight="1" x14ac:dyDescent="0.25">
      <c r="A86" s="34" t="s">
        <v>1021</v>
      </c>
      <c r="B86" s="35" t="s">
        <v>617</v>
      </c>
      <c r="C86" s="34"/>
      <c r="D86" s="34" t="s">
        <v>93</v>
      </c>
      <c r="E86" s="34" t="s">
        <v>1134</v>
      </c>
      <c r="F86" s="36">
        <v>41943</v>
      </c>
      <c r="G86" s="38">
        <f t="shared" ca="1" si="1"/>
        <v>36</v>
      </c>
      <c r="H86" s="34"/>
      <c r="I86" s="34" t="s">
        <v>6</v>
      </c>
      <c r="J86" s="34">
        <v>2012</v>
      </c>
      <c r="K86" s="34" t="s">
        <v>1116</v>
      </c>
      <c r="L86" s="34" t="s">
        <v>7</v>
      </c>
      <c r="M86" s="34"/>
      <c r="N86" s="34" t="s">
        <v>64</v>
      </c>
      <c r="O86" s="34"/>
      <c r="P86" s="36">
        <v>41905</v>
      </c>
      <c r="Q86" s="37">
        <v>20.13</v>
      </c>
      <c r="R86" s="37">
        <v>3309.41</v>
      </c>
      <c r="S86" s="37" t="s">
        <v>1125</v>
      </c>
      <c r="T86" s="44">
        <v>5</v>
      </c>
      <c r="U86" s="34" t="s">
        <v>9</v>
      </c>
      <c r="V86" s="34" t="s">
        <v>10</v>
      </c>
      <c r="W86" s="34" t="s">
        <v>9</v>
      </c>
      <c r="X86" s="34" t="s">
        <v>11</v>
      </c>
      <c r="Y86" s="35" t="s">
        <v>348</v>
      </c>
    </row>
    <row r="87" spans="1:25" ht="12.75" customHeight="1" x14ac:dyDescent="0.25">
      <c r="A87" s="34" t="s">
        <v>1035</v>
      </c>
      <c r="B87" s="35" t="s">
        <v>701</v>
      </c>
      <c r="C87" s="34"/>
      <c r="D87" s="34"/>
      <c r="E87" s="34"/>
      <c r="F87" s="36"/>
      <c r="G87" s="38"/>
      <c r="H87" s="34"/>
      <c r="I87" s="34" t="s">
        <v>25</v>
      </c>
      <c r="J87" s="34">
        <v>1984</v>
      </c>
      <c r="K87" s="34" t="s">
        <v>1117</v>
      </c>
      <c r="L87" s="34" t="s">
        <v>7</v>
      </c>
      <c r="M87" s="34"/>
      <c r="N87" s="34" t="s">
        <v>12</v>
      </c>
      <c r="O87" s="34"/>
      <c r="P87" s="34"/>
      <c r="Q87" s="37">
        <v>0</v>
      </c>
      <c r="R87" s="37">
        <v>4254.5200000000004</v>
      </c>
      <c r="S87" s="37" t="s">
        <v>1125</v>
      </c>
      <c r="T87" s="44">
        <v>5</v>
      </c>
      <c r="U87" s="34" t="s">
        <v>306</v>
      </c>
      <c r="V87" s="34"/>
      <c r="W87" s="34"/>
      <c r="X87" s="34"/>
      <c r="Y87" s="35" t="s">
        <v>348</v>
      </c>
    </row>
    <row r="88" spans="1:25" ht="12.75" customHeight="1" x14ac:dyDescent="0.25">
      <c r="A88" s="34" t="s">
        <v>833</v>
      </c>
      <c r="B88" s="35" t="s">
        <v>633</v>
      </c>
      <c r="C88" s="34" t="s">
        <v>1067</v>
      </c>
      <c r="D88" s="34" t="s">
        <v>93</v>
      </c>
      <c r="E88" s="34" t="s">
        <v>1134</v>
      </c>
      <c r="F88" s="36">
        <v>42780</v>
      </c>
      <c r="G88" s="38">
        <f t="shared" ca="1" si="1"/>
        <v>8</v>
      </c>
      <c r="H88" s="34" t="s">
        <v>73</v>
      </c>
      <c r="I88" s="34" t="s">
        <v>35</v>
      </c>
      <c r="J88" s="34"/>
      <c r="K88" s="34" t="s">
        <v>1116</v>
      </c>
      <c r="L88" s="34" t="s">
        <v>61</v>
      </c>
      <c r="M88" s="36">
        <v>39436</v>
      </c>
      <c r="N88" s="34" t="s">
        <v>39</v>
      </c>
      <c r="O88" s="34"/>
      <c r="P88" s="34"/>
      <c r="Q88" s="37">
        <v>0</v>
      </c>
      <c r="R88" s="37">
        <v>4313.74</v>
      </c>
      <c r="S88" s="37" t="s">
        <v>1125</v>
      </c>
      <c r="T88" s="44">
        <v>5</v>
      </c>
      <c r="U88" s="34" t="s">
        <v>356</v>
      </c>
      <c r="V88" s="34" t="s">
        <v>357</v>
      </c>
      <c r="W88" s="34" t="s">
        <v>301</v>
      </c>
      <c r="X88" s="34" t="s">
        <v>11</v>
      </c>
      <c r="Y88" s="35" t="s">
        <v>290</v>
      </c>
    </row>
    <row r="89" spans="1:25" ht="12.75" customHeight="1" x14ac:dyDescent="0.25">
      <c r="A89" s="34" t="s">
        <v>897</v>
      </c>
      <c r="B89" s="35" t="s">
        <v>671</v>
      </c>
      <c r="C89" s="34"/>
      <c r="D89" s="34" t="s">
        <v>501</v>
      </c>
      <c r="E89" s="34" t="s">
        <v>1132</v>
      </c>
      <c r="F89" s="36">
        <v>40664</v>
      </c>
      <c r="G89" s="38">
        <f t="shared" ca="1" si="1"/>
        <v>78</v>
      </c>
      <c r="H89" s="34"/>
      <c r="I89" s="34" t="s">
        <v>35</v>
      </c>
      <c r="J89" s="34">
        <v>2016</v>
      </c>
      <c r="K89" s="34" t="s">
        <v>1116</v>
      </c>
      <c r="L89" s="34" t="s">
        <v>7</v>
      </c>
      <c r="M89" s="34"/>
      <c r="N89" s="34" t="s">
        <v>39</v>
      </c>
      <c r="O89" s="34"/>
      <c r="P89" s="34"/>
      <c r="Q89" s="37">
        <v>0</v>
      </c>
      <c r="R89" s="37">
        <v>4685.0200000000004</v>
      </c>
      <c r="S89" s="37" t="s">
        <v>1125</v>
      </c>
      <c r="T89" s="44">
        <v>5</v>
      </c>
      <c r="U89" s="34" t="s">
        <v>184</v>
      </c>
      <c r="V89" s="34" t="s">
        <v>71</v>
      </c>
      <c r="W89" s="34" t="s">
        <v>396</v>
      </c>
      <c r="X89" s="34" t="s">
        <v>11</v>
      </c>
      <c r="Y89" s="35" t="s">
        <v>290</v>
      </c>
    </row>
    <row r="90" spans="1:25" ht="12.75" customHeight="1" x14ac:dyDescent="0.25">
      <c r="A90" s="34" t="s">
        <v>834</v>
      </c>
      <c r="B90" s="35" t="s">
        <v>687</v>
      </c>
      <c r="C90" s="34"/>
      <c r="D90" s="34" t="s">
        <v>191</v>
      </c>
      <c r="E90" s="34" t="s">
        <v>1133</v>
      </c>
      <c r="F90" s="36">
        <v>42780</v>
      </c>
      <c r="G90" s="38">
        <f t="shared" ca="1" si="1"/>
        <v>8</v>
      </c>
      <c r="H90" s="34"/>
      <c r="I90" s="34" t="s">
        <v>35</v>
      </c>
      <c r="J90" s="34"/>
      <c r="K90" s="34" t="s">
        <v>1116</v>
      </c>
      <c r="L90" s="34" t="s">
        <v>7</v>
      </c>
      <c r="M90" s="34"/>
      <c r="N90" s="34" t="s">
        <v>64</v>
      </c>
      <c r="O90" s="34"/>
      <c r="P90" s="34"/>
      <c r="Q90" s="37">
        <v>0</v>
      </c>
      <c r="R90" s="37">
        <v>5655.75</v>
      </c>
      <c r="S90" s="37" t="s">
        <v>1126</v>
      </c>
      <c r="T90" s="44">
        <v>6</v>
      </c>
      <c r="U90" s="34" t="s">
        <v>254</v>
      </c>
      <c r="V90" s="34" t="s">
        <v>147</v>
      </c>
      <c r="W90" s="34" t="s">
        <v>37</v>
      </c>
      <c r="X90" s="34" t="s">
        <v>11</v>
      </c>
      <c r="Y90" s="35" t="s">
        <v>81</v>
      </c>
    </row>
    <row r="91" spans="1:25" ht="12.75" customHeight="1" x14ac:dyDescent="0.25">
      <c r="A91" s="34" t="s">
        <v>1039</v>
      </c>
      <c r="B91" s="35" t="s">
        <v>682</v>
      </c>
      <c r="C91" s="34" t="s">
        <v>1108</v>
      </c>
      <c r="D91" s="34" t="s">
        <v>191</v>
      </c>
      <c r="E91" s="34" t="s">
        <v>1133</v>
      </c>
      <c r="F91" s="36">
        <v>42005</v>
      </c>
      <c r="G91" s="38">
        <f t="shared" ca="1" si="1"/>
        <v>34</v>
      </c>
      <c r="H91" s="34"/>
      <c r="I91" s="34" t="s">
        <v>6</v>
      </c>
      <c r="J91" s="34">
        <v>1989</v>
      </c>
      <c r="K91" s="34" t="s">
        <v>1118</v>
      </c>
      <c r="L91" s="34" t="s">
        <v>7</v>
      </c>
      <c r="M91" s="34"/>
      <c r="N91" s="34" t="s">
        <v>12</v>
      </c>
      <c r="O91" s="34"/>
      <c r="P91" s="36">
        <v>41401</v>
      </c>
      <c r="Q91" s="37">
        <v>60</v>
      </c>
      <c r="R91" s="37">
        <v>809.4</v>
      </c>
      <c r="S91" s="37" t="s">
        <v>1124</v>
      </c>
      <c r="T91" s="44">
        <v>4</v>
      </c>
      <c r="U91" s="34" t="s">
        <v>409</v>
      </c>
      <c r="V91" s="34" t="s">
        <v>57</v>
      </c>
      <c r="W91" s="34" t="s">
        <v>257</v>
      </c>
      <c r="X91" s="34" t="s">
        <v>11</v>
      </c>
      <c r="Y91" s="35" t="s">
        <v>361</v>
      </c>
    </row>
    <row r="92" spans="1:25" ht="12.75" customHeight="1" x14ac:dyDescent="0.25">
      <c r="A92" s="34" t="s">
        <v>845</v>
      </c>
      <c r="B92" s="35" t="s">
        <v>610</v>
      </c>
      <c r="C92" s="34"/>
      <c r="D92" s="34" t="s">
        <v>169</v>
      </c>
      <c r="E92" s="34" t="s">
        <v>1132</v>
      </c>
      <c r="F92" s="36">
        <v>41153</v>
      </c>
      <c r="G92" s="38">
        <f t="shared" ca="1" si="1"/>
        <v>62</v>
      </c>
      <c r="H92" s="34"/>
      <c r="I92" s="34" t="s">
        <v>35</v>
      </c>
      <c r="J92" s="34">
        <v>1957</v>
      </c>
      <c r="K92" s="34" t="s">
        <v>1116</v>
      </c>
      <c r="L92" s="34" t="s">
        <v>7</v>
      </c>
      <c r="M92" s="34"/>
      <c r="N92" s="34" t="s">
        <v>8</v>
      </c>
      <c r="O92" s="34"/>
      <c r="P92" s="34"/>
      <c r="Q92" s="37">
        <v>0</v>
      </c>
      <c r="R92" s="37">
        <v>8998.77</v>
      </c>
      <c r="S92" s="37" t="s">
        <v>1126</v>
      </c>
      <c r="T92" s="44">
        <v>6</v>
      </c>
      <c r="U92" s="34" t="s">
        <v>362</v>
      </c>
      <c r="V92" s="34" t="s">
        <v>18</v>
      </c>
      <c r="W92" s="34" t="s">
        <v>298</v>
      </c>
      <c r="X92" s="34" t="s">
        <v>11</v>
      </c>
      <c r="Y92" s="35" t="s">
        <v>199</v>
      </c>
    </row>
    <row r="93" spans="1:25" ht="12.75" customHeight="1" x14ac:dyDescent="0.25">
      <c r="A93" s="34" t="s">
        <v>761</v>
      </c>
      <c r="B93" s="35" t="s">
        <v>625</v>
      </c>
      <c r="C93" s="34"/>
      <c r="D93" s="34" t="s">
        <v>141</v>
      </c>
      <c r="E93" s="34" t="s">
        <v>1133</v>
      </c>
      <c r="F93" s="36">
        <v>42719</v>
      </c>
      <c r="G93" s="38">
        <f t="shared" ca="1" si="1"/>
        <v>10</v>
      </c>
      <c r="H93" s="34"/>
      <c r="I93" s="34" t="s">
        <v>35</v>
      </c>
      <c r="J93" s="34">
        <v>2007</v>
      </c>
      <c r="K93" s="34" t="s">
        <v>1117</v>
      </c>
      <c r="L93" s="34" t="s">
        <v>7</v>
      </c>
      <c r="M93" s="34"/>
      <c r="N93" s="34" t="s">
        <v>12</v>
      </c>
      <c r="O93" s="34"/>
      <c r="P93" s="36">
        <v>41787</v>
      </c>
      <c r="Q93" s="37">
        <v>100</v>
      </c>
      <c r="R93" s="37">
        <v>3801.49</v>
      </c>
      <c r="S93" s="37" t="s">
        <v>1125</v>
      </c>
      <c r="T93" s="44">
        <v>5</v>
      </c>
      <c r="U93" s="34" t="s">
        <v>280</v>
      </c>
      <c r="V93" s="34" t="s">
        <v>10</v>
      </c>
      <c r="W93" s="34" t="s">
        <v>31</v>
      </c>
      <c r="X93" s="34" t="s">
        <v>11</v>
      </c>
      <c r="Y93" s="35" t="s">
        <v>220</v>
      </c>
    </row>
    <row r="94" spans="1:25" ht="12.75" customHeight="1" x14ac:dyDescent="0.25">
      <c r="A94" s="34" t="s">
        <v>898</v>
      </c>
      <c r="B94" s="35" t="s">
        <v>608</v>
      </c>
      <c r="C94" s="34"/>
      <c r="D94" s="34"/>
      <c r="E94" s="34"/>
      <c r="F94" s="36"/>
      <c r="G94" s="38"/>
      <c r="H94" s="34"/>
      <c r="I94" s="34" t="s">
        <v>25</v>
      </c>
      <c r="J94" s="34"/>
      <c r="K94" s="34" t="s">
        <v>1116</v>
      </c>
      <c r="L94" s="34" t="s">
        <v>7</v>
      </c>
      <c r="M94" s="34"/>
      <c r="N94" s="34" t="s">
        <v>64</v>
      </c>
      <c r="O94" s="34"/>
      <c r="P94" s="34"/>
      <c r="Q94" s="37">
        <v>0</v>
      </c>
      <c r="R94" s="37">
        <v>4458.8999999999996</v>
      </c>
      <c r="S94" s="37" t="s">
        <v>1125</v>
      </c>
      <c r="T94" s="44">
        <v>5</v>
      </c>
      <c r="U94" s="34" t="s">
        <v>9</v>
      </c>
      <c r="V94" s="34" t="s">
        <v>10</v>
      </c>
      <c r="W94" s="34" t="s">
        <v>9</v>
      </c>
      <c r="X94" s="34" t="s">
        <v>11</v>
      </c>
      <c r="Y94" s="35" t="s">
        <v>477</v>
      </c>
    </row>
    <row r="95" spans="1:25" ht="12.75" customHeight="1" x14ac:dyDescent="0.25">
      <c r="A95" s="34" t="s">
        <v>924</v>
      </c>
      <c r="B95" s="35" t="s">
        <v>742</v>
      </c>
      <c r="C95" s="34"/>
      <c r="D95" s="34"/>
      <c r="E95" s="34"/>
      <c r="F95" s="36"/>
      <c r="G95" s="38"/>
      <c r="H95" s="34"/>
      <c r="I95" s="34" t="s">
        <v>35</v>
      </c>
      <c r="J95" s="34">
        <v>2004</v>
      </c>
      <c r="K95" s="34" t="s">
        <v>1117</v>
      </c>
      <c r="L95" s="34" t="s">
        <v>7</v>
      </c>
      <c r="M95" s="34"/>
      <c r="N95" s="34" t="s">
        <v>64</v>
      </c>
      <c r="O95" s="34"/>
      <c r="P95" s="34"/>
      <c r="Q95" s="37">
        <v>0</v>
      </c>
      <c r="R95" s="37">
        <v>3245.72</v>
      </c>
      <c r="S95" s="37" t="s">
        <v>1125</v>
      </c>
      <c r="T95" s="44">
        <v>5</v>
      </c>
      <c r="U95" s="34" t="s">
        <v>87</v>
      </c>
      <c r="V95" s="34" t="s">
        <v>10</v>
      </c>
      <c r="W95" s="34" t="s">
        <v>88</v>
      </c>
      <c r="X95" s="34" t="s">
        <v>11</v>
      </c>
      <c r="Y95" s="35" t="s">
        <v>297</v>
      </c>
    </row>
    <row r="96" spans="1:25" ht="12.75" customHeight="1" x14ac:dyDescent="0.25">
      <c r="A96" s="34" t="s">
        <v>986</v>
      </c>
      <c r="B96" s="35" t="s">
        <v>691</v>
      </c>
      <c r="C96" s="34"/>
      <c r="D96" s="34" t="s">
        <v>191</v>
      </c>
      <c r="E96" s="34" t="s">
        <v>1133</v>
      </c>
      <c r="F96" s="36">
        <v>42887</v>
      </c>
      <c r="G96" s="38">
        <f t="shared" ca="1" si="1"/>
        <v>5</v>
      </c>
      <c r="H96" s="34"/>
      <c r="I96" s="34" t="s">
        <v>25</v>
      </c>
      <c r="J96" s="34">
        <v>1997</v>
      </c>
      <c r="K96" s="34" t="s">
        <v>1117</v>
      </c>
      <c r="L96" s="34" t="s">
        <v>7</v>
      </c>
      <c r="M96" s="34"/>
      <c r="N96" s="34" t="s">
        <v>12</v>
      </c>
      <c r="O96" s="34"/>
      <c r="P96" s="36">
        <v>40296</v>
      </c>
      <c r="Q96" s="37">
        <v>100</v>
      </c>
      <c r="R96" s="37">
        <v>2877.47</v>
      </c>
      <c r="S96" s="37" t="s">
        <v>1125</v>
      </c>
      <c r="T96" s="44">
        <v>5</v>
      </c>
      <c r="U96" s="34" t="s">
        <v>58</v>
      </c>
      <c r="V96" s="34" t="s">
        <v>10</v>
      </c>
      <c r="W96" s="34" t="s">
        <v>33</v>
      </c>
      <c r="X96" s="34" t="s">
        <v>11</v>
      </c>
      <c r="Y96" s="35" t="s">
        <v>65</v>
      </c>
    </row>
    <row r="97" spans="1:25" ht="12.75" customHeight="1" x14ac:dyDescent="0.25">
      <c r="A97" s="34" t="s">
        <v>860</v>
      </c>
      <c r="B97" s="35" t="s">
        <v>668</v>
      </c>
      <c r="C97" s="34"/>
      <c r="D97" s="34"/>
      <c r="E97" s="34"/>
      <c r="F97" s="36"/>
      <c r="G97" s="38"/>
      <c r="H97" s="34"/>
      <c r="I97" s="34" t="s">
        <v>6</v>
      </c>
      <c r="J97" s="34"/>
      <c r="K97" s="34" t="s">
        <v>1116</v>
      </c>
      <c r="L97" s="34" t="s">
        <v>7</v>
      </c>
      <c r="M97" s="34"/>
      <c r="N97" s="34" t="s">
        <v>64</v>
      </c>
      <c r="O97" s="34"/>
      <c r="P97" s="34"/>
      <c r="Q97" s="37">
        <v>0</v>
      </c>
      <c r="R97" s="37">
        <v>2273.79</v>
      </c>
      <c r="S97" s="37" t="s">
        <v>1125</v>
      </c>
      <c r="T97" s="44">
        <v>5</v>
      </c>
      <c r="U97" s="34"/>
      <c r="V97" s="34"/>
      <c r="W97" s="34"/>
      <c r="X97" s="34"/>
      <c r="Y97" s="35" t="s">
        <v>456</v>
      </c>
    </row>
    <row r="98" spans="1:25" ht="12.75" customHeight="1" x14ac:dyDescent="0.25">
      <c r="A98" s="34" t="s">
        <v>903</v>
      </c>
      <c r="B98" s="35" t="s">
        <v>683</v>
      </c>
      <c r="C98" s="34"/>
      <c r="D98" s="34" t="s">
        <v>363</v>
      </c>
      <c r="E98" s="34" t="s">
        <v>1135</v>
      </c>
      <c r="F98" s="36">
        <v>42719</v>
      </c>
      <c r="G98" s="38">
        <f t="shared" ca="1" si="1"/>
        <v>10</v>
      </c>
      <c r="H98" s="34"/>
      <c r="I98" s="34" t="s">
        <v>25</v>
      </c>
      <c r="J98" s="34">
        <v>1988</v>
      </c>
      <c r="K98" s="34" t="s">
        <v>1116</v>
      </c>
      <c r="L98" s="34" t="s">
        <v>7</v>
      </c>
      <c r="M98" s="34"/>
      <c r="N98" s="34" t="s">
        <v>12</v>
      </c>
      <c r="O98" s="34"/>
      <c r="P98" s="34"/>
      <c r="Q98" s="37">
        <v>0</v>
      </c>
      <c r="R98" s="37">
        <v>1733.36</v>
      </c>
      <c r="S98" s="37" t="s">
        <v>1125</v>
      </c>
      <c r="T98" s="44">
        <v>5</v>
      </c>
      <c r="U98" s="34" t="s">
        <v>9</v>
      </c>
      <c r="V98" s="34" t="s">
        <v>10</v>
      </c>
      <c r="W98" s="34" t="s">
        <v>9</v>
      </c>
      <c r="X98" s="34" t="s">
        <v>11</v>
      </c>
      <c r="Y98" s="35" t="s">
        <v>426</v>
      </c>
    </row>
    <row r="99" spans="1:25" ht="12.75" customHeight="1" x14ac:dyDescent="0.25">
      <c r="A99" s="34" t="s">
        <v>997</v>
      </c>
      <c r="B99" s="35" t="s">
        <v>516</v>
      </c>
      <c r="C99" s="34" t="s">
        <v>1058</v>
      </c>
      <c r="D99" s="34"/>
      <c r="E99" s="34"/>
      <c r="F99" s="36"/>
      <c r="G99" s="38"/>
      <c r="H99" s="34"/>
      <c r="I99" s="34" t="s">
        <v>25</v>
      </c>
      <c r="J99" s="34"/>
      <c r="K99" s="34" t="s">
        <v>1118</v>
      </c>
      <c r="L99" s="34" t="s">
        <v>40</v>
      </c>
      <c r="M99" s="36">
        <v>41456</v>
      </c>
      <c r="N99" s="34" t="s">
        <v>39</v>
      </c>
      <c r="O99" s="34"/>
      <c r="P99" s="36">
        <v>41501</v>
      </c>
      <c r="Q99" s="37">
        <v>15</v>
      </c>
      <c r="R99" s="37">
        <v>42.62</v>
      </c>
      <c r="S99" s="37" t="s">
        <v>1122</v>
      </c>
      <c r="T99" s="44">
        <v>2</v>
      </c>
      <c r="U99" s="34" t="s">
        <v>48</v>
      </c>
      <c r="V99" s="34" t="s">
        <v>49</v>
      </c>
      <c r="W99" s="34" t="s">
        <v>50</v>
      </c>
      <c r="X99" s="34" t="s">
        <v>11</v>
      </c>
      <c r="Y99" s="35" t="s">
        <v>272</v>
      </c>
    </row>
    <row r="100" spans="1:25" ht="12.75" customHeight="1" x14ac:dyDescent="0.25">
      <c r="A100" s="34" t="s">
        <v>979</v>
      </c>
      <c r="B100" s="35" t="s">
        <v>643</v>
      </c>
      <c r="C100" s="34"/>
      <c r="D100" s="34" t="s">
        <v>388</v>
      </c>
      <c r="E100" s="34" t="s">
        <v>1132</v>
      </c>
      <c r="F100" s="36">
        <v>42521</v>
      </c>
      <c r="G100" s="38">
        <f t="shared" ca="1" si="1"/>
        <v>17</v>
      </c>
      <c r="H100" s="34"/>
      <c r="I100" s="34" t="s">
        <v>6</v>
      </c>
      <c r="J100" s="34">
        <v>2005</v>
      </c>
      <c r="K100" s="34" t="s">
        <v>1118</v>
      </c>
      <c r="L100" s="34" t="s">
        <v>74</v>
      </c>
      <c r="M100" s="36">
        <v>41150</v>
      </c>
      <c r="N100" s="34" t="s">
        <v>12</v>
      </c>
      <c r="O100" s="34"/>
      <c r="P100" s="34"/>
      <c r="Q100" s="37">
        <v>0</v>
      </c>
      <c r="R100" s="37">
        <v>8027.14</v>
      </c>
      <c r="S100" s="37" t="s">
        <v>1126</v>
      </c>
      <c r="T100" s="44">
        <v>6</v>
      </c>
      <c r="U100" s="34" t="s">
        <v>9</v>
      </c>
      <c r="V100" s="34" t="s">
        <v>10</v>
      </c>
      <c r="W100" s="34" t="s">
        <v>9</v>
      </c>
      <c r="X100" s="34" t="s">
        <v>11</v>
      </c>
      <c r="Y100" s="35" t="s">
        <v>272</v>
      </c>
    </row>
    <row r="101" spans="1:25" ht="12.75" customHeight="1" x14ac:dyDescent="0.25">
      <c r="A101" s="34" t="s">
        <v>783</v>
      </c>
      <c r="B101" s="35" t="s">
        <v>611</v>
      </c>
      <c r="C101" s="34"/>
      <c r="D101" s="34"/>
      <c r="E101" s="34"/>
      <c r="F101" s="36"/>
      <c r="G101" s="38"/>
      <c r="H101" s="34"/>
      <c r="I101" s="34" t="s">
        <v>6</v>
      </c>
      <c r="J101" s="34">
        <v>1972</v>
      </c>
      <c r="K101" s="34" t="s">
        <v>1117</v>
      </c>
      <c r="L101" s="34" t="s">
        <v>7</v>
      </c>
      <c r="M101" s="34"/>
      <c r="N101" s="34" t="s">
        <v>8</v>
      </c>
      <c r="O101" s="34"/>
      <c r="P101" s="36">
        <v>40266</v>
      </c>
      <c r="Q101" s="37">
        <v>5</v>
      </c>
      <c r="R101" s="37">
        <v>490.69</v>
      </c>
      <c r="S101" s="37" t="s">
        <v>1123</v>
      </c>
      <c r="T101" s="44">
        <v>3</v>
      </c>
      <c r="U101" s="34" t="s">
        <v>15</v>
      </c>
      <c r="V101" s="34" t="s">
        <v>10</v>
      </c>
      <c r="W101" s="34" t="s">
        <v>9</v>
      </c>
      <c r="X101" s="34" t="s">
        <v>11</v>
      </c>
      <c r="Y101" s="35" t="s">
        <v>390</v>
      </c>
    </row>
    <row r="102" spans="1:25" ht="12.75" customHeight="1" x14ac:dyDescent="0.25">
      <c r="A102" s="34" t="s">
        <v>990</v>
      </c>
      <c r="B102" s="35" t="s">
        <v>648</v>
      </c>
      <c r="C102" s="34" t="s">
        <v>1056</v>
      </c>
      <c r="D102" s="34" t="s">
        <v>191</v>
      </c>
      <c r="E102" s="34" t="s">
        <v>1133</v>
      </c>
      <c r="F102" s="36">
        <v>42719</v>
      </c>
      <c r="G102" s="38">
        <f t="shared" ca="1" si="1"/>
        <v>10</v>
      </c>
      <c r="H102" s="34"/>
      <c r="I102" s="34" t="s">
        <v>25</v>
      </c>
      <c r="J102" s="34">
        <v>1983</v>
      </c>
      <c r="K102" s="34" t="s">
        <v>1117</v>
      </c>
      <c r="L102" s="34" t="s">
        <v>7</v>
      </c>
      <c r="M102" s="34"/>
      <c r="N102" s="34" t="s">
        <v>39</v>
      </c>
      <c r="O102" s="34"/>
      <c r="P102" s="34"/>
      <c r="Q102" s="37">
        <v>0</v>
      </c>
      <c r="R102" s="37">
        <v>8422.5</v>
      </c>
      <c r="S102" s="37" t="s">
        <v>1126</v>
      </c>
      <c r="T102" s="44">
        <v>6</v>
      </c>
      <c r="U102" s="34" t="s">
        <v>180</v>
      </c>
      <c r="V102" s="34" t="s">
        <v>59</v>
      </c>
      <c r="W102" s="34" t="s">
        <v>60</v>
      </c>
      <c r="X102" s="34" t="s">
        <v>11</v>
      </c>
      <c r="Y102" s="35" t="s">
        <v>390</v>
      </c>
    </row>
    <row r="103" spans="1:25" ht="12.75" customHeight="1" x14ac:dyDescent="0.25">
      <c r="A103" s="34" t="s">
        <v>584</v>
      </c>
      <c r="B103" s="35" t="s">
        <v>544</v>
      </c>
      <c r="C103" s="34"/>
      <c r="D103" s="34" t="s">
        <v>212</v>
      </c>
      <c r="E103" s="34" t="s">
        <v>1136</v>
      </c>
      <c r="F103" s="36">
        <v>42887</v>
      </c>
      <c r="G103" s="38">
        <f t="shared" ca="1" si="1"/>
        <v>5</v>
      </c>
      <c r="H103" s="34"/>
      <c r="I103" s="34" t="s">
        <v>25</v>
      </c>
      <c r="J103" s="34"/>
      <c r="K103" s="34" t="s">
        <v>1116</v>
      </c>
      <c r="L103" s="34" t="s">
        <v>7</v>
      </c>
      <c r="M103" s="34"/>
      <c r="N103" s="34" t="s">
        <v>8</v>
      </c>
      <c r="O103" s="34"/>
      <c r="P103" s="34"/>
      <c r="Q103" s="37">
        <v>0</v>
      </c>
      <c r="R103" s="37">
        <v>1893.19</v>
      </c>
      <c r="S103" s="37" t="s">
        <v>1125</v>
      </c>
      <c r="T103" s="44">
        <v>5</v>
      </c>
      <c r="U103" s="34" t="s">
        <v>9</v>
      </c>
      <c r="V103" s="34" t="s">
        <v>10</v>
      </c>
      <c r="W103" s="34" t="s">
        <v>9</v>
      </c>
      <c r="X103" s="34" t="s">
        <v>11</v>
      </c>
      <c r="Y103" s="35" t="s">
        <v>390</v>
      </c>
    </row>
    <row r="104" spans="1:25" ht="12.75" customHeight="1" x14ac:dyDescent="0.25">
      <c r="A104" s="34" t="s">
        <v>929</v>
      </c>
      <c r="B104" s="35" t="s">
        <v>727</v>
      </c>
      <c r="C104" s="34" t="s">
        <v>1068</v>
      </c>
      <c r="D104" s="34"/>
      <c r="E104" s="34"/>
      <c r="F104" s="36"/>
      <c r="G104" s="38"/>
      <c r="H104" s="34"/>
      <c r="I104" s="34" t="s">
        <v>25</v>
      </c>
      <c r="J104" s="34">
        <v>2003</v>
      </c>
      <c r="K104" s="34" t="s">
        <v>1117</v>
      </c>
      <c r="L104" s="34" t="s">
        <v>36</v>
      </c>
      <c r="M104" s="36">
        <v>42170</v>
      </c>
      <c r="N104" s="34" t="s">
        <v>12</v>
      </c>
      <c r="O104" s="34"/>
      <c r="P104" s="36">
        <v>38827</v>
      </c>
      <c r="Q104" s="37">
        <v>25</v>
      </c>
      <c r="R104" s="37">
        <v>4047.85</v>
      </c>
      <c r="S104" s="37" t="s">
        <v>1125</v>
      </c>
      <c r="T104" s="44">
        <v>5</v>
      </c>
      <c r="U104" s="34" t="s">
        <v>54</v>
      </c>
      <c r="V104" s="34" t="s">
        <v>10</v>
      </c>
      <c r="W104" s="34" t="s">
        <v>33</v>
      </c>
      <c r="X104" s="34" t="s">
        <v>11</v>
      </c>
      <c r="Y104" s="35" t="s">
        <v>178</v>
      </c>
    </row>
    <row r="105" spans="1:25" ht="12.75" customHeight="1" x14ac:dyDescent="0.25">
      <c r="A105" s="34" t="s">
        <v>980</v>
      </c>
      <c r="B105" s="35" t="s">
        <v>748</v>
      </c>
      <c r="C105" s="34"/>
      <c r="D105" s="34"/>
      <c r="E105" s="34"/>
      <c r="F105" s="36"/>
      <c r="G105" s="38"/>
      <c r="H105" s="34"/>
      <c r="I105" s="34" t="s">
        <v>6</v>
      </c>
      <c r="J105" s="34">
        <v>1990</v>
      </c>
      <c r="K105" s="34" t="s">
        <v>1117</v>
      </c>
      <c r="L105" s="34" t="s">
        <v>7</v>
      </c>
      <c r="M105" s="34"/>
      <c r="N105" s="34" t="s">
        <v>12</v>
      </c>
      <c r="O105" s="34"/>
      <c r="P105" s="36">
        <v>39869</v>
      </c>
      <c r="Q105" s="37">
        <v>1000</v>
      </c>
      <c r="R105" s="37">
        <v>2630.31</v>
      </c>
      <c r="S105" s="37" t="s">
        <v>1125</v>
      </c>
      <c r="T105" s="44">
        <v>5</v>
      </c>
      <c r="U105" s="34" t="s">
        <v>251</v>
      </c>
      <c r="V105" s="34" t="s">
        <v>10</v>
      </c>
      <c r="W105" s="34" t="s">
        <v>88</v>
      </c>
      <c r="X105" s="34" t="s">
        <v>11</v>
      </c>
      <c r="Y105" s="35" t="s">
        <v>179</v>
      </c>
    </row>
    <row r="106" spans="1:25" ht="12.75" customHeight="1" x14ac:dyDescent="0.25">
      <c r="A106" s="34" t="s">
        <v>817</v>
      </c>
      <c r="B106" s="35" t="s">
        <v>545</v>
      </c>
      <c r="C106" s="34"/>
      <c r="D106" s="34" t="s">
        <v>76</v>
      </c>
      <c r="E106" s="34" t="s">
        <v>1132</v>
      </c>
      <c r="F106" s="36">
        <v>42005</v>
      </c>
      <c r="G106" s="38">
        <f t="shared" ca="1" si="1"/>
        <v>34</v>
      </c>
      <c r="H106" s="34"/>
      <c r="I106" s="34" t="s">
        <v>6</v>
      </c>
      <c r="J106" s="34">
        <v>2001</v>
      </c>
      <c r="K106" s="34" t="s">
        <v>1117</v>
      </c>
      <c r="L106" s="34" t="s">
        <v>7</v>
      </c>
      <c r="M106" s="34"/>
      <c r="N106" s="34" t="s">
        <v>64</v>
      </c>
      <c r="O106" s="34"/>
      <c r="P106" s="36">
        <v>38691</v>
      </c>
      <c r="Q106" s="37">
        <v>5</v>
      </c>
      <c r="R106" s="37">
        <v>7845.86</v>
      </c>
      <c r="S106" s="37" t="s">
        <v>1126</v>
      </c>
      <c r="T106" s="44">
        <v>6</v>
      </c>
      <c r="U106" s="34" t="s">
        <v>9</v>
      </c>
      <c r="V106" s="34" t="s">
        <v>10</v>
      </c>
      <c r="W106" s="34" t="s">
        <v>9</v>
      </c>
      <c r="X106" s="34" t="s">
        <v>11</v>
      </c>
      <c r="Y106" s="35" t="s">
        <v>442</v>
      </c>
    </row>
    <row r="107" spans="1:25" ht="12.75" customHeight="1" x14ac:dyDescent="0.25">
      <c r="A107" s="34" t="s">
        <v>771</v>
      </c>
      <c r="B107" s="35" t="s">
        <v>626</v>
      </c>
      <c r="C107" s="34"/>
      <c r="D107" s="34" t="s">
        <v>141</v>
      </c>
      <c r="E107" s="34" t="s">
        <v>1133</v>
      </c>
      <c r="F107" s="36">
        <v>40543</v>
      </c>
      <c r="G107" s="38">
        <f t="shared" ca="1" si="1"/>
        <v>82</v>
      </c>
      <c r="H107" s="34"/>
      <c r="I107" s="34" t="s">
        <v>6</v>
      </c>
      <c r="J107" s="34"/>
      <c r="K107" s="34" t="s">
        <v>1117</v>
      </c>
      <c r="L107" s="34" t="s">
        <v>7</v>
      </c>
      <c r="M107" s="34"/>
      <c r="N107" s="34" t="s">
        <v>12</v>
      </c>
      <c r="O107" s="34"/>
      <c r="P107" s="34"/>
      <c r="Q107" s="37">
        <v>0</v>
      </c>
      <c r="R107" s="37">
        <v>8970.65</v>
      </c>
      <c r="S107" s="37" t="s">
        <v>1126</v>
      </c>
      <c r="T107" s="44">
        <v>6</v>
      </c>
      <c r="U107" s="34" t="s">
        <v>9</v>
      </c>
      <c r="V107" s="34" t="s">
        <v>10</v>
      </c>
      <c r="W107" s="34" t="s">
        <v>9</v>
      </c>
      <c r="X107" s="34" t="s">
        <v>11</v>
      </c>
      <c r="Y107" s="35" t="s">
        <v>126</v>
      </c>
    </row>
    <row r="108" spans="1:25" ht="12.75" customHeight="1" x14ac:dyDescent="0.25">
      <c r="A108" s="34" t="s">
        <v>934</v>
      </c>
      <c r="B108" s="35" t="s">
        <v>638</v>
      </c>
      <c r="C108" s="34" t="s">
        <v>1104</v>
      </c>
      <c r="D108" s="34" t="s">
        <v>388</v>
      </c>
      <c r="E108" s="34" t="s">
        <v>1132</v>
      </c>
      <c r="F108" s="36">
        <v>42521</v>
      </c>
      <c r="G108" s="38">
        <f t="shared" ca="1" si="1"/>
        <v>17</v>
      </c>
      <c r="H108" s="34"/>
      <c r="I108" s="34" t="s">
        <v>6</v>
      </c>
      <c r="J108" s="34">
        <v>1980</v>
      </c>
      <c r="K108" s="34" t="s">
        <v>1117</v>
      </c>
      <c r="L108" s="34" t="s">
        <v>7</v>
      </c>
      <c r="M108" s="34"/>
      <c r="N108" s="34" t="s">
        <v>39</v>
      </c>
      <c r="O108" s="34"/>
      <c r="P108" s="34"/>
      <c r="Q108" s="37">
        <v>0</v>
      </c>
      <c r="R108" s="37">
        <v>3391.25</v>
      </c>
      <c r="S108" s="37" t="s">
        <v>1125</v>
      </c>
      <c r="T108" s="44">
        <v>5</v>
      </c>
      <c r="U108" s="34" t="s">
        <v>155</v>
      </c>
      <c r="V108" s="34" t="s">
        <v>10</v>
      </c>
      <c r="W108" s="34" t="s">
        <v>113</v>
      </c>
      <c r="X108" s="34" t="s">
        <v>11</v>
      </c>
      <c r="Y108" s="35" t="s">
        <v>126</v>
      </c>
    </row>
    <row r="109" spans="1:25" ht="12.75" customHeight="1" x14ac:dyDescent="0.25">
      <c r="A109" s="34" t="s">
        <v>1028</v>
      </c>
      <c r="B109" s="35" t="s">
        <v>507</v>
      </c>
      <c r="C109" s="34"/>
      <c r="D109" s="34"/>
      <c r="E109" s="34"/>
      <c r="F109" s="36"/>
      <c r="G109" s="38"/>
      <c r="H109" s="34"/>
      <c r="I109" s="34" t="s">
        <v>25</v>
      </c>
      <c r="J109" s="34">
        <v>2016</v>
      </c>
      <c r="K109" s="34" t="s">
        <v>1118</v>
      </c>
      <c r="L109" s="34" t="s">
        <v>7</v>
      </c>
      <c r="M109" s="34"/>
      <c r="N109" s="34" t="s">
        <v>64</v>
      </c>
      <c r="O109" s="34"/>
      <c r="P109" s="34"/>
      <c r="Q109" s="37">
        <v>0</v>
      </c>
      <c r="R109" s="37">
        <v>1215.1500000000001</v>
      </c>
      <c r="S109" s="37" t="s">
        <v>1125</v>
      </c>
      <c r="T109" s="44">
        <v>5</v>
      </c>
      <c r="U109" s="34" t="s">
        <v>263</v>
      </c>
      <c r="V109" s="34" t="s">
        <v>239</v>
      </c>
      <c r="W109" s="34" t="s">
        <v>186</v>
      </c>
      <c r="X109" s="34" t="s">
        <v>11</v>
      </c>
      <c r="Y109" s="35" t="s">
        <v>146</v>
      </c>
    </row>
    <row r="110" spans="1:25" ht="12.75" customHeight="1" x14ac:dyDescent="0.25">
      <c r="A110" s="34" t="s">
        <v>1025</v>
      </c>
      <c r="B110" s="35" t="s">
        <v>618</v>
      </c>
      <c r="C110" s="34"/>
      <c r="D110" s="34" t="s">
        <v>169</v>
      </c>
      <c r="E110" s="34" t="s">
        <v>1132</v>
      </c>
      <c r="F110" s="36">
        <v>41153</v>
      </c>
      <c r="G110" s="38">
        <f t="shared" ca="1" si="1"/>
        <v>62</v>
      </c>
      <c r="H110" s="34"/>
      <c r="I110" s="34" t="s">
        <v>6</v>
      </c>
      <c r="J110" s="34">
        <v>1963</v>
      </c>
      <c r="K110" s="34" t="s">
        <v>1117</v>
      </c>
      <c r="L110" s="34" t="s">
        <v>36</v>
      </c>
      <c r="M110" s="36">
        <v>39436</v>
      </c>
      <c r="N110" s="34" t="s">
        <v>8</v>
      </c>
      <c r="O110" s="34"/>
      <c r="P110" s="34"/>
      <c r="Q110" s="37">
        <v>0</v>
      </c>
      <c r="R110" s="37">
        <v>2269.58</v>
      </c>
      <c r="S110" s="37" t="s">
        <v>1125</v>
      </c>
      <c r="T110" s="44">
        <v>5</v>
      </c>
      <c r="U110" s="34" t="s">
        <v>445</v>
      </c>
      <c r="V110" s="34" t="s">
        <v>10</v>
      </c>
      <c r="W110" s="34" t="s">
        <v>377</v>
      </c>
      <c r="X110" s="34" t="s">
        <v>11</v>
      </c>
      <c r="Y110" s="35" t="s">
        <v>246</v>
      </c>
    </row>
    <row r="111" spans="1:25" ht="12.75" customHeight="1" x14ac:dyDescent="0.25">
      <c r="A111" s="34" t="s">
        <v>801</v>
      </c>
      <c r="B111" s="35" t="s">
        <v>685</v>
      </c>
      <c r="C111" s="34"/>
      <c r="D111" s="34" t="s">
        <v>191</v>
      </c>
      <c r="E111" s="34" t="s">
        <v>1133</v>
      </c>
      <c r="F111" s="36">
        <v>42521</v>
      </c>
      <c r="G111" s="38">
        <f t="shared" ca="1" si="1"/>
        <v>17</v>
      </c>
      <c r="H111" s="34"/>
      <c r="I111" s="34" t="s">
        <v>25</v>
      </c>
      <c r="J111" s="34"/>
      <c r="K111" s="34" t="s">
        <v>1116</v>
      </c>
      <c r="L111" s="34" t="s">
        <v>7</v>
      </c>
      <c r="M111" s="34"/>
      <c r="N111" s="34" t="s">
        <v>12</v>
      </c>
      <c r="O111" s="34"/>
      <c r="P111" s="34"/>
      <c r="Q111" s="37">
        <v>0</v>
      </c>
      <c r="R111" s="37">
        <v>5031.71</v>
      </c>
      <c r="S111" s="37" t="s">
        <v>1126</v>
      </c>
      <c r="T111" s="44">
        <v>6</v>
      </c>
      <c r="U111" s="34" t="s">
        <v>105</v>
      </c>
      <c r="V111" s="34" t="s">
        <v>10</v>
      </c>
      <c r="W111" s="34" t="s">
        <v>80</v>
      </c>
      <c r="X111" s="34" t="s">
        <v>11</v>
      </c>
      <c r="Y111" s="35" t="s">
        <v>276</v>
      </c>
    </row>
    <row r="112" spans="1:25" ht="12.75" customHeight="1" x14ac:dyDescent="0.25">
      <c r="A112" s="34" t="s">
        <v>875</v>
      </c>
      <c r="B112" s="35" t="s">
        <v>710</v>
      </c>
      <c r="C112" s="34"/>
      <c r="D112" s="34"/>
      <c r="E112" s="34"/>
      <c r="F112" s="36"/>
      <c r="G112" s="38"/>
      <c r="H112" s="34"/>
      <c r="I112" s="34" t="s">
        <v>25</v>
      </c>
      <c r="J112" s="34"/>
      <c r="K112" s="34" t="s">
        <v>1116</v>
      </c>
      <c r="L112" s="34" t="s">
        <v>7</v>
      </c>
      <c r="M112" s="34"/>
      <c r="N112" s="34" t="s">
        <v>8</v>
      </c>
      <c r="O112" s="34"/>
      <c r="P112" s="34"/>
      <c r="Q112" s="37">
        <v>0</v>
      </c>
      <c r="R112" s="37">
        <v>7480.64</v>
      </c>
      <c r="S112" s="37" t="s">
        <v>1126</v>
      </c>
      <c r="T112" s="44">
        <v>6</v>
      </c>
      <c r="U112" s="34" t="s">
        <v>22</v>
      </c>
      <c r="V112" s="34" t="s">
        <v>10</v>
      </c>
      <c r="W112" s="34" t="s">
        <v>23</v>
      </c>
      <c r="X112" s="34" t="s">
        <v>11</v>
      </c>
      <c r="Y112" s="35" t="s">
        <v>171</v>
      </c>
    </row>
    <row r="113" spans="1:25" ht="12.75" customHeight="1" x14ac:dyDescent="0.25">
      <c r="A113" s="34" t="s">
        <v>823</v>
      </c>
      <c r="B113" s="35" t="s">
        <v>549</v>
      </c>
      <c r="C113" s="34"/>
      <c r="D113" s="34" t="s">
        <v>93</v>
      </c>
      <c r="E113" s="34" t="s">
        <v>1134</v>
      </c>
      <c r="F113" s="36">
        <v>42521</v>
      </c>
      <c r="G113" s="38">
        <f t="shared" ca="1" si="1"/>
        <v>17</v>
      </c>
      <c r="H113" s="34"/>
      <c r="I113" s="34" t="s">
        <v>25</v>
      </c>
      <c r="J113" s="34"/>
      <c r="K113" s="34" t="s">
        <v>1116</v>
      </c>
      <c r="L113" s="34" t="s">
        <v>7</v>
      </c>
      <c r="M113" s="34"/>
      <c r="N113" s="34" t="s">
        <v>8</v>
      </c>
      <c r="O113" s="34"/>
      <c r="P113" s="34"/>
      <c r="Q113" s="37">
        <v>0</v>
      </c>
      <c r="R113" s="37">
        <v>8273.3700000000008</v>
      </c>
      <c r="S113" s="37" t="s">
        <v>1126</v>
      </c>
      <c r="T113" s="44">
        <v>6</v>
      </c>
      <c r="U113" s="34" t="s">
        <v>374</v>
      </c>
      <c r="V113" s="34" t="s">
        <v>71</v>
      </c>
      <c r="W113" s="34" t="s">
        <v>469</v>
      </c>
      <c r="X113" s="34" t="s">
        <v>11</v>
      </c>
      <c r="Y113" s="35" t="s">
        <v>206</v>
      </c>
    </row>
    <row r="114" spans="1:25" ht="12.75" customHeight="1" x14ac:dyDescent="0.25">
      <c r="A114" s="34" t="s">
        <v>797</v>
      </c>
      <c r="B114" s="35" t="s">
        <v>607</v>
      </c>
      <c r="C114" s="34"/>
      <c r="D114" s="34" t="s">
        <v>169</v>
      </c>
      <c r="E114" s="34" t="s">
        <v>1132</v>
      </c>
      <c r="F114" s="36">
        <v>42780</v>
      </c>
      <c r="G114" s="38">
        <f t="shared" ca="1" si="1"/>
        <v>8</v>
      </c>
      <c r="H114" s="34"/>
      <c r="I114" s="34" t="s">
        <v>35</v>
      </c>
      <c r="J114" s="34">
        <v>2012</v>
      </c>
      <c r="K114" s="34" t="s">
        <v>1116</v>
      </c>
      <c r="L114" s="34" t="s">
        <v>7</v>
      </c>
      <c r="M114" s="34"/>
      <c r="N114" s="34" t="s">
        <v>39</v>
      </c>
      <c r="O114" s="34"/>
      <c r="P114" s="34"/>
      <c r="Q114" s="37">
        <v>0</v>
      </c>
      <c r="R114" s="37">
        <v>9811.65</v>
      </c>
      <c r="S114" s="37" t="s">
        <v>1126</v>
      </c>
      <c r="T114" s="44">
        <v>6</v>
      </c>
      <c r="U114" s="34" t="s">
        <v>9</v>
      </c>
      <c r="V114" s="34" t="s">
        <v>10</v>
      </c>
      <c r="W114" s="34" t="s">
        <v>9</v>
      </c>
      <c r="X114" s="34" t="s">
        <v>11</v>
      </c>
      <c r="Y114" s="35" t="s">
        <v>282</v>
      </c>
    </row>
    <row r="115" spans="1:25" ht="12.75" customHeight="1" x14ac:dyDescent="0.25">
      <c r="A115" s="34" t="s">
        <v>877</v>
      </c>
      <c r="B115" s="35" t="s">
        <v>649</v>
      </c>
      <c r="C115" s="34"/>
      <c r="D115" s="34" t="s">
        <v>388</v>
      </c>
      <c r="E115" s="34" t="s">
        <v>1132</v>
      </c>
      <c r="F115" s="36">
        <v>41153</v>
      </c>
      <c r="G115" s="38">
        <f t="shared" ca="1" si="1"/>
        <v>62</v>
      </c>
      <c r="H115" s="34"/>
      <c r="I115" s="34" t="s">
        <v>25</v>
      </c>
      <c r="J115" s="34">
        <v>2013</v>
      </c>
      <c r="K115" s="34" t="s">
        <v>1118</v>
      </c>
      <c r="L115" s="34" t="s">
        <v>7</v>
      </c>
      <c r="M115" s="34"/>
      <c r="N115" s="34" t="s">
        <v>12</v>
      </c>
      <c r="O115" s="34"/>
      <c r="P115" s="34"/>
      <c r="Q115" s="37">
        <v>0</v>
      </c>
      <c r="R115" s="37">
        <v>9796.1200000000008</v>
      </c>
      <c r="S115" s="37" t="s">
        <v>1126</v>
      </c>
      <c r="T115" s="44">
        <v>6</v>
      </c>
      <c r="U115" s="34" t="s">
        <v>293</v>
      </c>
      <c r="V115" s="34" t="s">
        <v>10</v>
      </c>
      <c r="W115" s="34" t="s">
        <v>144</v>
      </c>
      <c r="X115" s="34" t="s">
        <v>11</v>
      </c>
      <c r="Y115" s="35" t="s">
        <v>421</v>
      </c>
    </row>
    <row r="116" spans="1:25" ht="12.75" customHeight="1" x14ac:dyDescent="0.25">
      <c r="A116" s="34" t="s">
        <v>878</v>
      </c>
      <c r="B116" s="35" t="s">
        <v>608</v>
      </c>
      <c r="C116" s="34" t="s">
        <v>1052</v>
      </c>
      <c r="D116" s="34" t="s">
        <v>76</v>
      </c>
      <c r="E116" s="34" t="s">
        <v>1132</v>
      </c>
      <c r="F116" s="36">
        <v>42005</v>
      </c>
      <c r="G116" s="38">
        <f t="shared" ca="1" si="1"/>
        <v>34</v>
      </c>
      <c r="H116" s="34"/>
      <c r="I116" s="34" t="s">
        <v>6</v>
      </c>
      <c r="J116" s="34">
        <v>1999</v>
      </c>
      <c r="K116" s="34" t="s">
        <v>1116</v>
      </c>
      <c r="L116" s="34" t="s">
        <v>7</v>
      </c>
      <c r="M116" s="34"/>
      <c r="N116" s="34" t="s">
        <v>12</v>
      </c>
      <c r="O116" s="34"/>
      <c r="P116" s="36">
        <v>36891</v>
      </c>
      <c r="Q116" s="37">
        <v>75</v>
      </c>
      <c r="R116" s="37">
        <v>7457.91</v>
      </c>
      <c r="S116" s="37" t="s">
        <v>1126</v>
      </c>
      <c r="T116" s="44">
        <v>6</v>
      </c>
      <c r="U116" s="34" t="s">
        <v>175</v>
      </c>
      <c r="V116" s="34" t="s">
        <v>71</v>
      </c>
      <c r="W116" s="34" t="s">
        <v>142</v>
      </c>
      <c r="X116" s="34" t="s">
        <v>11</v>
      </c>
      <c r="Y116" s="35" t="s">
        <v>375</v>
      </c>
    </row>
    <row r="117" spans="1:25" ht="12.75" customHeight="1" x14ac:dyDescent="0.25">
      <c r="A117" s="34" t="s">
        <v>843</v>
      </c>
      <c r="B117" s="35" t="s">
        <v>555</v>
      </c>
      <c r="C117" s="34"/>
      <c r="D117" s="34"/>
      <c r="E117" s="34"/>
      <c r="F117" s="36"/>
      <c r="G117" s="38"/>
      <c r="H117" s="34"/>
      <c r="I117" s="34" t="s">
        <v>25</v>
      </c>
      <c r="J117" s="34">
        <v>1952</v>
      </c>
      <c r="K117" s="34" t="s">
        <v>1116</v>
      </c>
      <c r="L117" s="34" t="s">
        <v>7</v>
      </c>
      <c r="M117" s="34"/>
      <c r="N117" s="34" t="s">
        <v>39</v>
      </c>
      <c r="O117" s="34"/>
      <c r="P117" s="34"/>
      <c r="Q117" s="37">
        <v>0</v>
      </c>
      <c r="R117" s="37">
        <v>9337.14</v>
      </c>
      <c r="S117" s="37" t="s">
        <v>1126</v>
      </c>
      <c r="T117" s="44">
        <v>6</v>
      </c>
      <c r="U117" s="34" t="s">
        <v>187</v>
      </c>
      <c r="V117" s="34" t="s">
        <v>10</v>
      </c>
      <c r="W117" s="34" t="s">
        <v>188</v>
      </c>
      <c r="X117" s="34" t="s">
        <v>11</v>
      </c>
      <c r="Y117" s="35" t="s">
        <v>83</v>
      </c>
    </row>
    <row r="118" spans="1:25" ht="12.75" customHeight="1" x14ac:dyDescent="0.25">
      <c r="A118" s="34" t="s">
        <v>908</v>
      </c>
      <c r="B118" s="35" t="s">
        <v>682</v>
      </c>
      <c r="C118" s="34"/>
      <c r="D118" s="34"/>
      <c r="E118" s="34"/>
      <c r="F118" s="36"/>
      <c r="G118" s="38"/>
      <c r="H118" s="34"/>
      <c r="I118" s="34" t="s">
        <v>25</v>
      </c>
      <c r="J118" s="34">
        <v>2010</v>
      </c>
      <c r="K118" s="34" t="s">
        <v>1116</v>
      </c>
      <c r="L118" s="34" t="s">
        <v>7</v>
      </c>
      <c r="M118" s="34"/>
      <c r="N118" s="34" t="s">
        <v>64</v>
      </c>
      <c r="O118" s="34"/>
      <c r="P118" s="36">
        <v>42643</v>
      </c>
      <c r="Q118" s="37">
        <v>25</v>
      </c>
      <c r="R118" s="37">
        <v>5475.6</v>
      </c>
      <c r="S118" s="37" t="s">
        <v>1126</v>
      </c>
      <c r="T118" s="44">
        <v>6</v>
      </c>
      <c r="U118" s="34" t="s">
        <v>117</v>
      </c>
      <c r="V118" s="34" t="s">
        <v>10</v>
      </c>
      <c r="W118" s="34" t="s">
        <v>9</v>
      </c>
      <c r="X118" s="34" t="s">
        <v>11</v>
      </c>
      <c r="Y118" s="35" t="s">
        <v>294</v>
      </c>
    </row>
    <row r="119" spans="1:25" ht="12.75" customHeight="1" x14ac:dyDescent="0.25">
      <c r="A119" s="34" t="s">
        <v>950</v>
      </c>
      <c r="B119" s="35" t="s">
        <v>680</v>
      </c>
      <c r="C119" s="34" t="s">
        <v>1093</v>
      </c>
      <c r="D119" s="34" t="s">
        <v>191</v>
      </c>
      <c r="E119" s="34" t="s">
        <v>1133</v>
      </c>
      <c r="F119" s="36">
        <v>41459</v>
      </c>
      <c r="G119" s="38">
        <f t="shared" ca="1" si="1"/>
        <v>52</v>
      </c>
      <c r="H119" s="34"/>
      <c r="I119" s="34" t="s">
        <v>35</v>
      </c>
      <c r="J119" s="34">
        <v>2004</v>
      </c>
      <c r="K119" s="34" t="s">
        <v>1117</v>
      </c>
      <c r="L119" s="34" t="s">
        <v>7</v>
      </c>
      <c r="M119" s="34"/>
      <c r="N119" s="34" t="s">
        <v>64</v>
      </c>
      <c r="O119" s="34"/>
      <c r="P119" s="36">
        <v>39168</v>
      </c>
      <c r="Q119" s="37">
        <v>5</v>
      </c>
      <c r="R119" s="37">
        <v>9153.43</v>
      </c>
      <c r="S119" s="37" t="s">
        <v>1126</v>
      </c>
      <c r="T119" s="44">
        <v>6</v>
      </c>
      <c r="U119" s="34" t="s">
        <v>200</v>
      </c>
      <c r="V119" s="34" t="s">
        <v>10</v>
      </c>
      <c r="W119" s="34" t="s">
        <v>109</v>
      </c>
      <c r="X119" s="34" t="s">
        <v>11</v>
      </c>
      <c r="Y119" s="35" t="s">
        <v>240</v>
      </c>
    </row>
    <row r="120" spans="1:25" ht="12.75" customHeight="1" x14ac:dyDescent="0.25">
      <c r="A120" s="34" t="s">
        <v>1009</v>
      </c>
      <c r="B120" s="35" t="s">
        <v>550</v>
      </c>
      <c r="C120" s="34"/>
      <c r="D120" s="34" t="s">
        <v>169</v>
      </c>
      <c r="E120" s="34" t="s">
        <v>1132</v>
      </c>
      <c r="F120" s="36">
        <v>41943</v>
      </c>
      <c r="G120" s="38">
        <f t="shared" ca="1" si="1"/>
        <v>36</v>
      </c>
      <c r="H120" s="34"/>
      <c r="I120" s="34" t="s">
        <v>25</v>
      </c>
      <c r="J120" s="34">
        <v>2008</v>
      </c>
      <c r="K120" s="34" t="s">
        <v>1118</v>
      </c>
      <c r="L120" s="34" t="s">
        <v>7</v>
      </c>
      <c r="M120" s="34"/>
      <c r="N120" s="34" t="s">
        <v>64</v>
      </c>
      <c r="O120" s="34"/>
      <c r="P120" s="36">
        <v>42886</v>
      </c>
      <c r="Q120" s="37">
        <v>25</v>
      </c>
      <c r="R120" s="37">
        <v>4352.8999999999996</v>
      </c>
      <c r="S120" s="37" t="s">
        <v>1125</v>
      </c>
      <c r="T120" s="44">
        <v>5</v>
      </c>
      <c r="U120" s="34" t="s">
        <v>54</v>
      </c>
      <c r="V120" s="34" t="s">
        <v>10</v>
      </c>
      <c r="W120" s="34" t="s">
        <v>33</v>
      </c>
      <c r="X120" s="34" t="s">
        <v>11</v>
      </c>
      <c r="Y120" s="35" t="s">
        <v>387</v>
      </c>
    </row>
    <row r="121" spans="1:25" ht="12.75" customHeight="1" x14ac:dyDescent="0.25">
      <c r="A121" s="34" t="s">
        <v>1030</v>
      </c>
      <c r="B121" s="35" t="s">
        <v>619</v>
      </c>
      <c r="C121" s="34"/>
      <c r="D121" s="34" t="s">
        <v>169</v>
      </c>
      <c r="E121" s="34" t="s">
        <v>1132</v>
      </c>
      <c r="F121" s="36">
        <v>41943</v>
      </c>
      <c r="G121" s="38">
        <f t="shared" ca="1" si="1"/>
        <v>36</v>
      </c>
      <c r="H121" s="34"/>
      <c r="I121" s="34" t="s">
        <v>25</v>
      </c>
      <c r="J121" s="34">
        <v>1965</v>
      </c>
      <c r="K121" s="34" t="s">
        <v>1116</v>
      </c>
      <c r="L121" s="34" t="s">
        <v>7</v>
      </c>
      <c r="M121" s="34"/>
      <c r="N121" s="34" t="s">
        <v>8</v>
      </c>
      <c r="O121" s="34"/>
      <c r="P121" s="34"/>
      <c r="Q121" s="37">
        <v>0</v>
      </c>
      <c r="R121" s="37">
        <v>8513.43</v>
      </c>
      <c r="S121" s="37" t="s">
        <v>1126</v>
      </c>
      <c r="T121" s="44">
        <v>6</v>
      </c>
      <c r="U121" s="34" t="s">
        <v>34</v>
      </c>
      <c r="V121" s="34" t="s">
        <v>10</v>
      </c>
      <c r="W121" s="34" t="s">
        <v>9</v>
      </c>
      <c r="X121" s="34" t="s">
        <v>11</v>
      </c>
      <c r="Y121" s="35" t="s">
        <v>181</v>
      </c>
    </row>
    <row r="122" spans="1:25" ht="12.75" customHeight="1" x14ac:dyDescent="0.25">
      <c r="A122" s="34" t="s">
        <v>847</v>
      </c>
      <c r="B122" s="35" t="s">
        <v>568</v>
      </c>
      <c r="C122" s="34"/>
      <c r="D122" s="34" t="s">
        <v>76</v>
      </c>
      <c r="E122" s="34" t="s">
        <v>1132</v>
      </c>
      <c r="F122" s="36">
        <v>42719</v>
      </c>
      <c r="G122" s="38">
        <f t="shared" ca="1" si="1"/>
        <v>10</v>
      </c>
      <c r="H122" s="34"/>
      <c r="I122" s="34" t="s">
        <v>6</v>
      </c>
      <c r="J122" s="34"/>
      <c r="K122" s="34" t="s">
        <v>1118</v>
      </c>
      <c r="L122" s="34" t="s">
        <v>7</v>
      </c>
      <c r="M122" s="34"/>
      <c r="N122" s="34" t="s">
        <v>64</v>
      </c>
      <c r="O122" s="34"/>
      <c r="P122" s="34"/>
      <c r="Q122" s="37">
        <v>0</v>
      </c>
      <c r="R122" s="37">
        <v>7462.06</v>
      </c>
      <c r="S122" s="37" t="s">
        <v>1126</v>
      </c>
      <c r="T122" s="44">
        <v>6</v>
      </c>
      <c r="U122" s="34" t="s">
        <v>54</v>
      </c>
      <c r="V122" s="34" t="s">
        <v>10</v>
      </c>
      <c r="W122" s="34" t="s">
        <v>33</v>
      </c>
      <c r="X122" s="34" t="s">
        <v>11</v>
      </c>
      <c r="Y122" s="35" t="s">
        <v>181</v>
      </c>
    </row>
    <row r="123" spans="1:25" ht="12.75" customHeight="1" x14ac:dyDescent="0.25">
      <c r="A123" s="34" t="s">
        <v>1010</v>
      </c>
      <c r="B123" s="35" t="s">
        <v>718</v>
      </c>
      <c r="C123" s="34" t="s">
        <v>1076</v>
      </c>
      <c r="D123" s="34" t="s">
        <v>212</v>
      </c>
      <c r="E123" s="34" t="s">
        <v>1136</v>
      </c>
      <c r="F123" s="36">
        <v>41943</v>
      </c>
      <c r="G123" s="38">
        <f t="shared" ca="1" si="1"/>
        <v>36</v>
      </c>
      <c r="H123" s="34"/>
      <c r="I123" s="34" t="s">
        <v>25</v>
      </c>
      <c r="J123" s="34">
        <v>1989</v>
      </c>
      <c r="K123" s="34" t="s">
        <v>1116</v>
      </c>
      <c r="L123" s="34" t="s">
        <v>7</v>
      </c>
      <c r="M123" s="34"/>
      <c r="N123" s="34" t="s">
        <v>12</v>
      </c>
      <c r="O123" s="34"/>
      <c r="P123" s="34"/>
      <c r="Q123" s="37">
        <v>0</v>
      </c>
      <c r="R123" s="37">
        <v>8034.97</v>
      </c>
      <c r="S123" s="37" t="s">
        <v>1126</v>
      </c>
      <c r="T123" s="44">
        <v>6</v>
      </c>
      <c r="U123" s="34" t="s">
        <v>484</v>
      </c>
      <c r="V123" s="34" t="s">
        <v>18</v>
      </c>
      <c r="W123" s="34" t="s">
        <v>450</v>
      </c>
      <c r="X123" s="34" t="s">
        <v>11</v>
      </c>
      <c r="Y123" s="35" t="s">
        <v>281</v>
      </c>
    </row>
    <row r="124" spans="1:25" ht="12.75" customHeight="1" x14ac:dyDescent="0.25">
      <c r="A124" s="34" t="s">
        <v>876</v>
      </c>
      <c r="B124" s="35" t="s">
        <v>722</v>
      </c>
      <c r="C124" s="34"/>
      <c r="D124" s="34" t="s">
        <v>212</v>
      </c>
      <c r="E124" s="34" t="s">
        <v>1136</v>
      </c>
      <c r="F124" s="36">
        <v>40664</v>
      </c>
      <c r="G124" s="38">
        <f t="shared" ca="1" si="1"/>
        <v>78</v>
      </c>
      <c r="H124" s="34"/>
      <c r="I124" s="34" t="s">
        <v>35</v>
      </c>
      <c r="J124" s="34">
        <v>2007</v>
      </c>
      <c r="K124" s="34" t="s">
        <v>1117</v>
      </c>
      <c r="L124" s="34" t="s">
        <v>7</v>
      </c>
      <c r="M124" s="34"/>
      <c r="N124" s="34" t="s">
        <v>64</v>
      </c>
      <c r="O124" s="34"/>
      <c r="P124" s="36">
        <v>40689</v>
      </c>
      <c r="Q124" s="37">
        <v>25</v>
      </c>
      <c r="R124" s="37">
        <v>4844</v>
      </c>
      <c r="S124" s="37" t="s">
        <v>1125</v>
      </c>
      <c r="T124" s="44">
        <v>5</v>
      </c>
      <c r="U124" s="34" t="s">
        <v>9</v>
      </c>
      <c r="V124" s="34" t="s">
        <v>10</v>
      </c>
      <c r="W124" s="34" t="s">
        <v>9</v>
      </c>
      <c r="X124" s="34" t="s">
        <v>11</v>
      </c>
      <c r="Y124" s="35" t="s">
        <v>378</v>
      </c>
    </row>
    <row r="125" spans="1:25" ht="12.75" customHeight="1" x14ac:dyDescent="0.25">
      <c r="A125" s="34" t="s">
        <v>935</v>
      </c>
      <c r="B125" s="35" t="s">
        <v>641</v>
      </c>
      <c r="C125" s="34" t="s">
        <v>1084</v>
      </c>
      <c r="D125" s="34" t="s">
        <v>388</v>
      </c>
      <c r="E125" s="34" t="s">
        <v>1132</v>
      </c>
      <c r="F125" s="36">
        <v>42521</v>
      </c>
      <c r="G125" s="38">
        <f t="shared" ca="1" si="1"/>
        <v>17</v>
      </c>
      <c r="H125" s="34"/>
      <c r="I125" s="34" t="s">
        <v>6</v>
      </c>
      <c r="J125" s="34">
        <v>1968</v>
      </c>
      <c r="K125" s="34" t="s">
        <v>1116</v>
      </c>
      <c r="L125" s="34" t="s">
        <v>36</v>
      </c>
      <c r="M125" s="36">
        <v>39436</v>
      </c>
      <c r="N125" s="34" t="s">
        <v>8</v>
      </c>
      <c r="O125" s="34"/>
      <c r="P125" s="34"/>
      <c r="Q125" s="37">
        <v>0</v>
      </c>
      <c r="R125" s="37">
        <v>7111.73</v>
      </c>
      <c r="S125" s="37" t="s">
        <v>1126</v>
      </c>
      <c r="T125" s="44">
        <v>6</v>
      </c>
      <c r="U125" s="34" t="s">
        <v>383</v>
      </c>
      <c r="V125" s="34" t="s">
        <v>10</v>
      </c>
      <c r="W125" s="34" t="s">
        <v>52</v>
      </c>
      <c r="X125" s="34" t="s">
        <v>11</v>
      </c>
      <c r="Y125" s="35" t="s">
        <v>305</v>
      </c>
    </row>
    <row r="126" spans="1:25" ht="12.75" customHeight="1" x14ac:dyDescent="0.25">
      <c r="A126" s="34" t="s">
        <v>849</v>
      </c>
      <c r="B126" s="35" t="s">
        <v>735</v>
      </c>
      <c r="C126" s="34"/>
      <c r="D126" s="34"/>
      <c r="E126" s="34"/>
      <c r="F126" s="36"/>
      <c r="G126" s="38"/>
      <c r="H126" s="34"/>
      <c r="I126" s="34" t="s">
        <v>25</v>
      </c>
      <c r="J126" s="34">
        <v>1987</v>
      </c>
      <c r="K126" s="34" t="s">
        <v>1116</v>
      </c>
      <c r="L126" s="34" t="s">
        <v>7</v>
      </c>
      <c r="M126" s="34"/>
      <c r="N126" s="34" t="s">
        <v>12</v>
      </c>
      <c r="O126" s="34"/>
      <c r="P126" s="34"/>
      <c r="Q126" s="37">
        <v>0</v>
      </c>
      <c r="R126" s="37">
        <v>826.94</v>
      </c>
      <c r="S126" s="37" t="s">
        <v>1124</v>
      </c>
      <c r="T126" s="44">
        <v>4</v>
      </c>
      <c r="U126" s="34" t="s">
        <v>279</v>
      </c>
      <c r="V126" s="34" t="s">
        <v>219</v>
      </c>
      <c r="W126" s="34" t="s">
        <v>94</v>
      </c>
      <c r="X126" s="34" t="s">
        <v>11</v>
      </c>
      <c r="Y126" s="35" t="s">
        <v>311</v>
      </c>
    </row>
    <row r="127" spans="1:25" ht="12.75" customHeight="1" x14ac:dyDescent="0.25">
      <c r="A127" s="34" t="s">
        <v>762</v>
      </c>
      <c r="B127" s="35" t="s">
        <v>603</v>
      </c>
      <c r="C127" s="34"/>
      <c r="D127" s="34" t="s">
        <v>169</v>
      </c>
      <c r="E127" s="34" t="s">
        <v>1132</v>
      </c>
      <c r="F127" s="36">
        <v>41459</v>
      </c>
      <c r="G127" s="38">
        <f t="shared" ca="1" si="1"/>
        <v>52</v>
      </c>
      <c r="H127" s="34"/>
      <c r="I127" s="34" t="s">
        <v>25</v>
      </c>
      <c r="J127" s="34">
        <v>1975</v>
      </c>
      <c r="K127" s="34" t="s">
        <v>1117</v>
      </c>
      <c r="L127" s="34" t="s">
        <v>7</v>
      </c>
      <c r="M127" s="34"/>
      <c r="N127" s="34" t="s">
        <v>39</v>
      </c>
      <c r="O127" s="34"/>
      <c r="P127" s="36">
        <v>30820</v>
      </c>
      <c r="Q127" s="37">
        <v>1</v>
      </c>
      <c r="R127" s="37">
        <v>6941.61</v>
      </c>
      <c r="S127" s="37" t="s">
        <v>1126</v>
      </c>
      <c r="T127" s="44">
        <v>6</v>
      </c>
      <c r="U127" s="34" t="s">
        <v>54</v>
      </c>
      <c r="V127" s="34" t="s">
        <v>10</v>
      </c>
      <c r="W127" s="34" t="s">
        <v>33</v>
      </c>
      <c r="X127" s="34" t="s">
        <v>11</v>
      </c>
      <c r="Y127" s="35" t="s">
        <v>428</v>
      </c>
    </row>
    <row r="128" spans="1:25" ht="12.75" customHeight="1" x14ac:dyDescent="0.25">
      <c r="A128" s="34" t="s">
        <v>869</v>
      </c>
      <c r="B128" s="35" t="s">
        <v>637</v>
      </c>
      <c r="C128" s="34"/>
      <c r="D128" s="34" t="s">
        <v>93</v>
      </c>
      <c r="E128" s="34" t="s">
        <v>1134</v>
      </c>
      <c r="F128" s="36">
        <v>41459</v>
      </c>
      <c r="G128" s="38">
        <f t="shared" ca="1" si="1"/>
        <v>52</v>
      </c>
      <c r="H128" s="34"/>
      <c r="I128" s="34" t="s">
        <v>6</v>
      </c>
      <c r="J128" s="34"/>
      <c r="K128" s="34" t="s">
        <v>1117</v>
      </c>
      <c r="L128" s="34" t="s">
        <v>7</v>
      </c>
      <c r="M128" s="34"/>
      <c r="N128" s="34" t="s">
        <v>12</v>
      </c>
      <c r="O128" s="34"/>
      <c r="P128" s="34"/>
      <c r="Q128" s="37">
        <v>0</v>
      </c>
      <c r="R128" s="37">
        <v>1314.97</v>
      </c>
      <c r="S128" s="37" t="s">
        <v>1125</v>
      </c>
      <c r="T128" s="44">
        <v>5</v>
      </c>
      <c r="U128" s="34" t="s">
        <v>347</v>
      </c>
      <c r="V128" s="34" t="s">
        <v>274</v>
      </c>
      <c r="W128" s="34" t="s">
        <v>316</v>
      </c>
      <c r="X128" s="34" t="s">
        <v>11</v>
      </c>
      <c r="Y128" s="35" t="s">
        <v>428</v>
      </c>
    </row>
    <row r="129" spans="1:25" ht="12.75" customHeight="1" x14ac:dyDescent="0.25">
      <c r="A129" s="34" t="s">
        <v>982</v>
      </c>
      <c r="B129" s="35" t="s">
        <v>724</v>
      </c>
      <c r="C129" s="34"/>
      <c r="D129" s="34" t="s">
        <v>212</v>
      </c>
      <c r="E129" s="34" t="s">
        <v>1136</v>
      </c>
      <c r="F129" s="36">
        <v>41153</v>
      </c>
      <c r="G129" s="38">
        <f t="shared" ca="1" si="1"/>
        <v>62</v>
      </c>
      <c r="H129" s="34"/>
      <c r="I129" s="34" t="s">
        <v>6</v>
      </c>
      <c r="J129" s="34">
        <v>1970</v>
      </c>
      <c r="K129" s="34" t="s">
        <v>1118</v>
      </c>
      <c r="L129" s="34" t="s">
        <v>7</v>
      </c>
      <c r="M129" s="34"/>
      <c r="N129" s="34" t="s">
        <v>8</v>
      </c>
      <c r="O129" s="34"/>
      <c r="P129" s="34"/>
      <c r="Q129" s="37">
        <v>0</v>
      </c>
      <c r="R129" s="37">
        <v>1546.84</v>
      </c>
      <c r="S129" s="37" t="s">
        <v>1125</v>
      </c>
      <c r="T129" s="44">
        <v>5</v>
      </c>
      <c r="U129" s="34"/>
      <c r="V129" s="34"/>
      <c r="W129" s="34"/>
      <c r="X129" s="34"/>
      <c r="Y129" s="35" t="s">
        <v>432</v>
      </c>
    </row>
    <row r="130" spans="1:25" ht="12.75" customHeight="1" x14ac:dyDescent="0.25">
      <c r="A130" s="34" t="s">
        <v>883</v>
      </c>
      <c r="B130" s="35" t="s">
        <v>602</v>
      </c>
      <c r="C130" s="34"/>
      <c r="D130" s="34" t="s">
        <v>169</v>
      </c>
      <c r="E130" s="34" t="s">
        <v>1132</v>
      </c>
      <c r="F130" s="36">
        <v>42887</v>
      </c>
      <c r="G130" s="38">
        <f t="shared" ca="1" si="1"/>
        <v>5</v>
      </c>
      <c r="H130" s="34"/>
      <c r="I130" s="34" t="s">
        <v>35</v>
      </c>
      <c r="J130" s="34">
        <v>2001</v>
      </c>
      <c r="K130" s="34" t="s">
        <v>1116</v>
      </c>
      <c r="L130" s="34" t="s">
        <v>7</v>
      </c>
      <c r="M130" s="34"/>
      <c r="N130" s="34" t="s">
        <v>64</v>
      </c>
      <c r="O130" s="34"/>
      <c r="P130" s="36">
        <v>38337</v>
      </c>
      <c r="Q130" s="37">
        <v>100</v>
      </c>
      <c r="R130" s="37">
        <v>1722.75</v>
      </c>
      <c r="S130" s="37" t="s">
        <v>1125</v>
      </c>
      <c r="T130" s="44">
        <v>5</v>
      </c>
      <c r="U130" s="34" t="s">
        <v>336</v>
      </c>
      <c r="V130" s="34" t="s">
        <v>78</v>
      </c>
      <c r="W130" s="34" t="s">
        <v>280</v>
      </c>
      <c r="X130" s="34" t="s">
        <v>11</v>
      </c>
      <c r="Y130" s="35" t="s">
        <v>287</v>
      </c>
    </row>
    <row r="131" spans="1:25" ht="12.75" customHeight="1" x14ac:dyDescent="0.25">
      <c r="A131" s="34" t="s">
        <v>796</v>
      </c>
      <c r="B131" s="35" t="s">
        <v>679</v>
      </c>
      <c r="C131" s="34"/>
      <c r="D131" s="34"/>
      <c r="E131" s="34"/>
      <c r="F131" s="36"/>
      <c r="G131" s="38"/>
      <c r="H131" s="34"/>
      <c r="I131" s="34" t="s">
        <v>25</v>
      </c>
      <c r="J131" s="34"/>
      <c r="K131" s="34" t="s">
        <v>1117</v>
      </c>
      <c r="L131" s="34" t="s">
        <v>7</v>
      </c>
      <c r="M131" s="34"/>
      <c r="N131" s="34" t="s">
        <v>12</v>
      </c>
      <c r="O131" s="34"/>
      <c r="P131" s="34"/>
      <c r="Q131" s="37">
        <v>0</v>
      </c>
      <c r="R131" s="37">
        <v>2390.13</v>
      </c>
      <c r="S131" s="37" t="s">
        <v>1125</v>
      </c>
      <c r="T131" s="44">
        <v>5</v>
      </c>
      <c r="U131" s="34" t="s">
        <v>157</v>
      </c>
      <c r="V131" s="34" t="s">
        <v>10</v>
      </c>
      <c r="W131" s="34" t="s">
        <v>80</v>
      </c>
      <c r="X131" s="34" t="s">
        <v>11</v>
      </c>
      <c r="Y131" s="35" t="s">
        <v>287</v>
      </c>
    </row>
    <row r="132" spans="1:25" ht="12.75" customHeight="1" x14ac:dyDescent="0.25">
      <c r="A132" s="34" t="s">
        <v>904</v>
      </c>
      <c r="B132" s="35" t="s">
        <v>600</v>
      </c>
      <c r="C132" s="34" t="s">
        <v>1114</v>
      </c>
      <c r="D132" s="34"/>
      <c r="E132" s="34"/>
      <c r="F132" s="36"/>
      <c r="G132" s="38"/>
      <c r="H132" s="34"/>
      <c r="I132" s="34" t="s">
        <v>25</v>
      </c>
      <c r="J132" s="34"/>
      <c r="K132" s="34" t="s">
        <v>1117</v>
      </c>
      <c r="L132" s="34" t="s">
        <v>62</v>
      </c>
      <c r="M132" s="36">
        <v>39144</v>
      </c>
      <c r="N132" s="34" t="s">
        <v>39</v>
      </c>
      <c r="O132" s="34"/>
      <c r="P132" s="36">
        <v>40980</v>
      </c>
      <c r="Q132" s="37">
        <v>150</v>
      </c>
      <c r="R132" s="37">
        <v>5457.14</v>
      </c>
      <c r="S132" s="37" t="s">
        <v>1126</v>
      </c>
      <c r="T132" s="44">
        <v>6</v>
      </c>
      <c r="U132" s="34" t="s">
        <v>54</v>
      </c>
      <c r="V132" s="34" t="s">
        <v>10</v>
      </c>
      <c r="W132" s="34" t="s">
        <v>80</v>
      </c>
      <c r="X132" s="34" t="s">
        <v>11</v>
      </c>
      <c r="Y132" s="35" t="s">
        <v>304</v>
      </c>
    </row>
    <row r="133" spans="1:25" ht="12.75" customHeight="1" x14ac:dyDescent="0.25">
      <c r="A133" s="34" t="s">
        <v>831</v>
      </c>
      <c r="B133" s="35" t="s">
        <v>627</v>
      </c>
      <c r="C133" s="34"/>
      <c r="D133" s="34" t="s">
        <v>141</v>
      </c>
      <c r="E133" s="34" t="s">
        <v>1133</v>
      </c>
      <c r="F133" s="36">
        <v>42005</v>
      </c>
      <c r="G133" s="38">
        <f t="shared" ref="G133:G194" ca="1" si="2">DATEDIF(F133,TODAY(),"m")</f>
        <v>34</v>
      </c>
      <c r="H133" s="34"/>
      <c r="I133" s="34" t="s">
        <v>25</v>
      </c>
      <c r="J133" s="34">
        <v>1958</v>
      </c>
      <c r="K133" s="34" t="s">
        <v>1116</v>
      </c>
      <c r="L133" s="34" t="s">
        <v>7</v>
      </c>
      <c r="M133" s="34"/>
      <c r="N133" s="34" t="s">
        <v>8</v>
      </c>
      <c r="O133" s="34"/>
      <c r="P133" s="34"/>
      <c r="Q133" s="37">
        <v>0</v>
      </c>
      <c r="R133" s="37">
        <v>9470.43</v>
      </c>
      <c r="S133" s="37" t="s">
        <v>1126</v>
      </c>
      <c r="T133" s="44">
        <v>6</v>
      </c>
      <c r="U133" s="34" t="s">
        <v>34</v>
      </c>
      <c r="V133" s="34" t="s">
        <v>10</v>
      </c>
      <c r="W133" s="34" t="s">
        <v>9</v>
      </c>
      <c r="X133" s="34" t="s">
        <v>11</v>
      </c>
      <c r="Y133" s="35" t="s">
        <v>388</v>
      </c>
    </row>
    <row r="134" spans="1:25" ht="12.75" customHeight="1" x14ac:dyDescent="0.25">
      <c r="A134" s="34" t="s">
        <v>856</v>
      </c>
      <c r="B134" s="35" t="s">
        <v>552</v>
      </c>
      <c r="C134" s="34"/>
      <c r="D134" s="34" t="s">
        <v>385</v>
      </c>
      <c r="E134" s="34" t="s">
        <v>1136</v>
      </c>
      <c r="F134" s="36">
        <v>41459</v>
      </c>
      <c r="G134" s="38">
        <f t="shared" ca="1" si="2"/>
        <v>52</v>
      </c>
      <c r="H134" s="34"/>
      <c r="I134" s="34" t="s">
        <v>25</v>
      </c>
      <c r="J134" s="34">
        <v>2007</v>
      </c>
      <c r="K134" s="34" t="s">
        <v>1118</v>
      </c>
      <c r="L134" s="34" t="s">
        <v>7</v>
      </c>
      <c r="M134" s="34"/>
      <c r="N134" s="34" t="s">
        <v>64</v>
      </c>
      <c r="O134" s="34"/>
      <c r="P134" s="36">
        <v>42801</v>
      </c>
      <c r="Q134" s="37">
        <v>25</v>
      </c>
      <c r="R134" s="37">
        <v>725.66</v>
      </c>
      <c r="S134" s="37" t="s">
        <v>1124</v>
      </c>
      <c r="T134" s="44">
        <v>4</v>
      </c>
      <c r="U134" s="34" t="s">
        <v>77</v>
      </c>
      <c r="V134" s="34" t="s">
        <v>78</v>
      </c>
      <c r="W134" s="34" t="s">
        <v>79</v>
      </c>
      <c r="X134" s="34" t="s">
        <v>11</v>
      </c>
      <c r="Y134" s="35" t="s">
        <v>309</v>
      </c>
    </row>
    <row r="135" spans="1:25" ht="12.75" customHeight="1" x14ac:dyDescent="0.25">
      <c r="A135" s="34" t="s">
        <v>863</v>
      </c>
      <c r="B135" s="35" t="s">
        <v>556</v>
      </c>
      <c r="C135" s="34" t="s">
        <v>1099</v>
      </c>
      <c r="D135" s="34"/>
      <c r="E135" s="34"/>
      <c r="F135" s="36"/>
      <c r="G135" s="38"/>
      <c r="H135" s="34"/>
      <c r="I135" s="34" t="s">
        <v>25</v>
      </c>
      <c r="J135" s="34">
        <v>1971</v>
      </c>
      <c r="K135" s="34" t="s">
        <v>1117</v>
      </c>
      <c r="L135" s="34" t="s">
        <v>7</v>
      </c>
      <c r="M135" s="34"/>
      <c r="N135" s="34" t="s">
        <v>39</v>
      </c>
      <c r="O135" s="34"/>
      <c r="P135" s="36">
        <v>42849</v>
      </c>
      <c r="Q135" s="37">
        <v>250</v>
      </c>
      <c r="R135" s="37">
        <v>9957.8799999999992</v>
      </c>
      <c r="S135" s="37" t="s">
        <v>1126</v>
      </c>
      <c r="T135" s="44">
        <v>6</v>
      </c>
      <c r="U135" s="34" t="s">
        <v>323</v>
      </c>
      <c r="V135" s="34" t="s">
        <v>71</v>
      </c>
      <c r="W135" s="34" t="s">
        <v>143</v>
      </c>
      <c r="X135" s="34" t="s">
        <v>11</v>
      </c>
      <c r="Y135" s="35" t="s">
        <v>123</v>
      </c>
    </row>
    <row r="136" spans="1:25" ht="12.75" customHeight="1" x14ac:dyDescent="0.25">
      <c r="A136" s="34" t="s">
        <v>960</v>
      </c>
      <c r="B136" s="35" t="s">
        <v>652</v>
      </c>
      <c r="C136" s="34"/>
      <c r="D136" s="34" t="s">
        <v>388</v>
      </c>
      <c r="E136" s="34" t="s">
        <v>1132</v>
      </c>
      <c r="F136" s="36">
        <v>41459</v>
      </c>
      <c r="G136" s="38">
        <f t="shared" ca="1" si="2"/>
        <v>52</v>
      </c>
      <c r="H136" s="34"/>
      <c r="I136" s="34" t="s">
        <v>6</v>
      </c>
      <c r="J136" s="34">
        <v>2016</v>
      </c>
      <c r="K136" s="34" t="s">
        <v>1116</v>
      </c>
      <c r="L136" s="34" t="s">
        <v>7</v>
      </c>
      <c r="M136" s="34"/>
      <c r="N136" s="34" t="s">
        <v>64</v>
      </c>
      <c r="O136" s="34"/>
      <c r="P136" s="34"/>
      <c r="Q136" s="37">
        <v>0</v>
      </c>
      <c r="R136" s="37">
        <v>2174.54</v>
      </c>
      <c r="S136" s="37" t="s">
        <v>1125</v>
      </c>
      <c r="T136" s="44">
        <v>5</v>
      </c>
      <c r="U136" s="34" t="s">
        <v>9</v>
      </c>
      <c r="V136" s="34" t="s">
        <v>10</v>
      </c>
      <c r="W136" s="34" t="s">
        <v>9</v>
      </c>
      <c r="X136" s="34" t="s">
        <v>11</v>
      </c>
      <c r="Y136" s="35" t="s">
        <v>271</v>
      </c>
    </row>
    <row r="137" spans="1:25" ht="12.75" customHeight="1" x14ac:dyDescent="0.25">
      <c r="A137" s="34" t="s">
        <v>579</v>
      </c>
      <c r="B137" s="35" t="s">
        <v>699</v>
      </c>
      <c r="C137" s="34" t="s">
        <v>1089</v>
      </c>
      <c r="D137" s="34"/>
      <c r="E137" s="34"/>
      <c r="F137" s="36"/>
      <c r="G137" s="38"/>
      <c r="H137" s="34"/>
      <c r="I137" s="34" t="s">
        <v>25</v>
      </c>
      <c r="J137" s="34"/>
      <c r="K137" s="34" t="s">
        <v>1116</v>
      </c>
      <c r="L137" s="34" t="s">
        <v>43</v>
      </c>
      <c r="M137" s="36">
        <v>41513</v>
      </c>
      <c r="N137" s="34" t="s">
        <v>12</v>
      </c>
      <c r="O137" s="34"/>
      <c r="P137" s="36">
        <v>41575</v>
      </c>
      <c r="Q137" s="37">
        <v>150</v>
      </c>
      <c r="R137" s="37">
        <v>3645.92</v>
      </c>
      <c r="S137" s="37" t="s">
        <v>1125</v>
      </c>
      <c r="T137" s="44">
        <v>5</v>
      </c>
      <c r="U137" s="34" t="s">
        <v>22</v>
      </c>
      <c r="V137" s="34" t="s">
        <v>10</v>
      </c>
      <c r="W137" s="34" t="s">
        <v>23</v>
      </c>
      <c r="X137" s="34" t="s">
        <v>11</v>
      </c>
      <c r="Y137" s="35" t="s">
        <v>151</v>
      </c>
    </row>
    <row r="138" spans="1:25" ht="12.75" customHeight="1" x14ac:dyDescent="0.25">
      <c r="A138" s="34" t="s">
        <v>789</v>
      </c>
      <c r="B138" s="35" t="s">
        <v>572</v>
      </c>
      <c r="C138" s="34" t="s">
        <v>1049</v>
      </c>
      <c r="D138" s="34" t="s">
        <v>212</v>
      </c>
      <c r="E138" s="34" t="s">
        <v>1136</v>
      </c>
      <c r="F138" s="36">
        <v>42521</v>
      </c>
      <c r="G138" s="38">
        <f t="shared" ca="1" si="2"/>
        <v>17</v>
      </c>
      <c r="H138" s="34"/>
      <c r="I138" s="34" t="s">
        <v>6</v>
      </c>
      <c r="J138" s="34">
        <v>1976</v>
      </c>
      <c r="K138" s="34" t="s">
        <v>1117</v>
      </c>
      <c r="L138" s="34" t="s">
        <v>7</v>
      </c>
      <c r="M138" s="34"/>
      <c r="N138" s="34" t="s">
        <v>39</v>
      </c>
      <c r="O138" s="34"/>
      <c r="P138" s="36">
        <v>42155</v>
      </c>
      <c r="Q138" s="37">
        <v>10</v>
      </c>
      <c r="R138" s="37">
        <v>1283.51</v>
      </c>
      <c r="S138" s="37" t="s">
        <v>1125</v>
      </c>
      <c r="T138" s="44">
        <v>5</v>
      </c>
      <c r="U138" s="34" t="s">
        <v>470</v>
      </c>
      <c r="V138" s="34" t="s">
        <v>18</v>
      </c>
      <c r="W138" s="34" t="s">
        <v>221</v>
      </c>
      <c r="X138" s="34" t="s">
        <v>11</v>
      </c>
      <c r="Y138" s="35" t="s">
        <v>151</v>
      </c>
    </row>
    <row r="139" spans="1:25" ht="12.75" customHeight="1" x14ac:dyDescent="0.25">
      <c r="A139" s="34" t="s">
        <v>893</v>
      </c>
      <c r="B139" s="35" t="s">
        <v>688</v>
      </c>
      <c r="C139" s="34"/>
      <c r="D139" s="34" t="s">
        <v>191</v>
      </c>
      <c r="E139" s="34" t="s">
        <v>1133</v>
      </c>
      <c r="F139" s="36">
        <v>42719</v>
      </c>
      <c r="G139" s="38">
        <f t="shared" ca="1" si="2"/>
        <v>10</v>
      </c>
      <c r="H139" s="34"/>
      <c r="I139" s="34" t="s">
        <v>6</v>
      </c>
      <c r="J139" s="34">
        <v>2013</v>
      </c>
      <c r="K139" s="34" t="s">
        <v>1116</v>
      </c>
      <c r="L139" s="34" t="s">
        <v>7</v>
      </c>
      <c r="M139" s="34"/>
      <c r="N139" s="34" t="s">
        <v>64</v>
      </c>
      <c r="O139" s="34"/>
      <c r="P139" s="34"/>
      <c r="Q139" s="37">
        <v>0</v>
      </c>
      <c r="R139" s="37">
        <v>3462.66</v>
      </c>
      <c r="S139" s="37" t="s">
        <v>1125</v>
      </c>
      <c r="T139" s="44">
        <v>5</v>
      </c>
      <c r="U139" s="34" t="s">
        <v>53</v>
      </c>
      <c r="V139" s="34" t="s">
        <v>10</v>
      </c>
      <c r="W139" s="34" t="s">
        <v>80</v>
      </c>
      <c r="X139" s="34" t="s">
        <v>11</v>
      </c>
      <c r="Y139" s="35" t="s">
        <v>226</v>
      </c>
    </row>
    <row r="140" spans="1:25" ht="12.75" customHeight="1" x14ac:dyDescent="0.25">
      <c r="A140" s="34" t="s">
        <v>842</v>
      </c>
      <c r="B140" s="35" t="s">
        <v>527</v>
      </c>
      <c r="C140" s="34"/>
      <c r="D140" s="34"/>
      <c r="E140" s="34"/>
      <c r="F140" s="36"/>
      <c r="G140" s="38"/>
      <c r="H140" s="34"/>
      <c r="I140" s="34" t="s">
        <v>25</v>
      </c>
      <c r="J140" s="34">
        <v>1973</v>
      </c>
      <c r="K140" s="34" t="s">
        <v>1118</v>
      </c>
      <c r="L140" s="34" t="s">
        <v>7</v>
      </c>
      <c r="M140" s="34"/>
      <c r="N140" s="34" t="s">
        <v>39</v>
      </c>
      <c r="O140" s="34"/>
      <c r="P140" s="34"/>
      <c r="Q140" s="37">
        <v>0</v>
      </c>
      <c r="R140" s="37">
        <v>4593.83</v>
      </c>
      <c r="S140" s="37" t="s">
        <v>1125</v>
      </c>
      <c r="T140" s="44">
        <v>5</v>
      </c>
      <c r="U140" s="34" t="s">
        <v>280</v>
      </c>
      <c r="V140" s="34" t="s">
        <v>10</v>
      </c>
      <c r="W140" s="34" t="s">
        <v>31</v>
      </c>
      <c r="X140" s="34" t="s">
        <v>11</v>
      </c>
      <c r="Y140" s="35" t="s">
        <v>493</v>
      </c>
    </row>
    <row r="141" spans="1:25" ht="12.75" customHeight="1" x14ac:dyDescent="0.25">
      <c r="A141" s="34" t="s">
        <v>582</v>
      </c>
      <c r="B141" s="35" t="s">
        <v>510</v>
      </c>
      <c r="C141" s="34" t="s">
        <v>1048</v>
      </c>
      <c r="D141" s="34"/>
      <c r="E141" s="34"/>
      <c r="F141" s="36"/>
      <c r="G141" s="38"/>
      <c r="H141" s="34"/>
      <c r="I141" s="34" t="s">
        <v>6</v>
      </c>
      <c r="J141" s="34">
        <v>1961</v>
      </c>
      <c r="K141" s="34" t="s">
        <v>1118</v>
      </c>
      <c r="L141" s="34" t="s">
        <v>7</v>
      </c>
      <c r="M141" s="34"/>
      <c r="N141" s="34" t="s">
        <v>8</v>
      </c>
      <c r="O141" s="34"/>
      <c r="P141" s="36">
        <v>35181</v>
      </c>
      <c r="Q141" s="37">
        <v>150</v>
      </c>
      <c r="R141" s="37">
        <v>4336.04</v>
      </c>
      <c r="S141" s="37" t="s">
        <v>1125</v>
      </c>
      <c r="T141" s="44">
        <v>5</v>
      </c>
      <c r="U141" s="34" t="s">
        <v>577</v>
      </c>
      <c r="V141" s="34" t="s">
        <v>201</v>
      </c>
      <c r="W141" s="34" t="s">
        <v>476</v>
      </c>
      <c r="X141" s="34" t="s">
        <v>11</v>
      </c>
      <c r="Y141" s="35" t="s">
        <v>261</v>
      </c>
    </row>
    <row r="142" spans="1:25" ht="12.75" customHeight="1" x14ac:dyDescent="0.25">
      <c r="A142" s="34" t="s">
        <v>805</v>
      </c>
      <c r="B142" s="35" t="s">
        <v>698</v>
      </c>
      <c r="C142" s="34" t="s">
        <v>583</v>
      </c>
      <c r="D142" s="34" t="s">
        <v>385</v>
      </c>
      <c r="E142" s="34" t="s">
        <v>1136</v>
      </c>
      <c r="F142" s="36">
        <v>40664</v>
      </c>
      <c r="G142" s="38">
        <f t="shared" ca="1" si="2"/>
        <v>78</v>
      </c>
      <c r="H142" s="34"/>
      <c r="I142" s="34" t="s">
        <v>6</v>
      </c>
      <c r="J142" s="34">
        <v>1972</v>
      </c>
      <c r="K142" s="34" t="s">
        <v>1116</v>
      </c>
      <c r="L142" s="34" t="s">
        <v>61</v>
      </c>
      <c r="M142" s="36">
        <v>39436</v>
      </c>
      <c r="N142" s="34" t="s">
        <v>8</v>
      </c>
      <c r="O142" s="34"/>
      <c r="P142" s="36">
        <v>42766</v>
      </c>
      <c r="Q142" s="37">
        <v>200</v>
      </c>
      <c r="R142" s="37">
        <v>8733.1</v>
      </c>
      <c r="S142" s="37" t="s">
        <v>1126</v>
      </c>
      <c r="T142" s="44">
        <v>6</v>
      </c>
      <c r="U142" s="34" t="s">
        <v>136</v>
      </c>
      <c r="V142" s="34" t="s">
        <v>89</v>
      </c>
      <c r="W142" s="34" t="s">
        <v>360</v>
      </c>
      <c r="X142" s="34" t="s">
        <v>11</v>
      </c>
      <c r="Y142" s="35" t="s">
        <v>91</v>
      </c>
    </row>
    <row r="143" spans="1:25" ht="12.75" customHeight="1" x14ac:dyDescent="0.25">
      <c r="A143" s="34" t="s">
        <v>826</v>
      </c>
      <c r="B143" s="35" t="s">
        <v>523</v>
      </c>
      <c r="C143" s="34"/>
      <c r="D143" s="34"/>
      <c r="E143" s="34"/>
      <c r="F143" s="36"/>
      <c r="G143" s="38"/>
      <c r="H143" s="34"/>
      <c r="I143" s="34" t="s">
        <v>6</v>
      </c>
      <c r="J143" s="34">
        <v>1973</v>
      </c>
      <c r="K143" s="34" t="s">
        <v>1118</v>
      </c>
      <c r="L143" s="34" t="s">
        <v>7</v>
      </c>
      <c r="M143" s="34"/>
      <c r="N143" s="34" t="s">
        <v>8</v>
      </c>
      <c r="O143" s="34"/>
      <c r="P143" s="36">
        <v>36633</v>
      </c>
      <c r="Q143" s="37">
        <v>100</v>
      </c>
      <c r="R143" s="37">
        <v>9297.6200000000008</v>
      </c>
      <c r="S143" s="37" t="s">
        <v>1126</v>
      </c>
      <c r="T143" s="44">
        <v>6</v>
      </c>
      <c r="U143" s="34" t="s">
        <v>354</v>
      </c>
      <c r="V143" s="34" t="s">
        <v>10</v>
      </c>
      <c r="W143" s="34" t="s">
        <v>70</v>
      </c>
      <c r="X143" s="34" t="s">
        <v>11</v>
      </c>
      <c r="Y143" s="35" t="s">
        <v>91</v>
      </c>
    </row>
    <row r="144" spans="1:25" ht="12.75" customHeight="1" x14ac:dyDescent="0.25">
      <c r="A144" s="34" t="s">
        <v>788</v>
      </c>
      <c r="B144" s="35" t="s">
        <v>700</v>
      </c>
      <c r="C144" s="34"/>
      <c r="D144" s="34" t="s">
        <v>385</v>
      </c>
      <c r="E144" s="34" t="s">
        <v>1136</v>
      </c>
      <c r="F144" s="36">
        <v>40543</v>
      </c>
      <c r="G144" s="38">
        <f t="shared" ca="1" si="2"/>
        <v>82</v>
      </c>
      <c r="H144" s="34"/>
      <c r="I144" s="34" t="s">
        <v>35</v>
      </c>
      <c r="J144" s="34">
        <v>1991</v>
      </c>
      <c r="K144" s="34" t="s">
        <v>1116</v>
      </c>
      <c r="L144" s="34" t="s">
        <v>7</v>
      </c>
      <c r="M144" s="34"/>
      <c r="N144" s="34" t="s">
        <v>12</v>
      </c>
      <c r="O144" s="34"/>
      <c r="P144" s="36">
        <v>42801</v>
      </c>
      <c r="Q144" s="37">
        <v>150</v>
      </c>
      <c r="R144" s="37">
        <v>1069.67</v>
      </c>
      <c r="S144" s="37" t="s">
        <v>1125</v>
      </c>
      <c r="T144" s="44">
        <v>5</v>
      </c>
      <c r="U144" s="34" t="s">
        <v>270</v>
      </c>
      <c r="V144" s="34" t="s">
        <v>71</v>
      </c>
      <c r="W144" s="34" t="s">
        <v>193</v>
      </c>
      <c r="X144" s="34" t="s">
        <v>11</v>
      </c>
      <c r="Y144" s="35" t="s">
        <v>108</v>
      </c>
    </row>
    <row r="145" spans="1:25" ht="12.75" customHeight="1" x14ac:dyDescent="0.25">
      <c r="A145" s="34" t="s">
        <v>1008</v>
      </c>
      <c r="B145" s="35" t="s">
        <v>695</v>
      </c>
      <c r="C145" s="34"/>
      <c r="D145" s="34" t="s">
        <v>191</v>
      </c>
      <c r="E145" s="34" t="s">
        <v>1133</v>
      </c>
      <c r="F145" s="36">
        <v>42005</v>
      </c>
      <c r="G145" s="38">
        <f t="shared" ca="1" si="2"/>
        <v>34</v>
      </c>
      <c r="H145" s="34"/>
      <c r="I145" s="34" t="s">
        <v>25</v>
      </c>
      <c r="J145" s="34">
        <v>1993</v>
      </c>
      <c r="K145" s="34" t="s">
        <v>1118</v>
      </c>
      <c r="L145" s="34" t="s">
        <v>7</v>
      </c>
      <c r="M145" s="34"/>
      <c r="N145" s="34" t="s">
        <v>12</v>
      </c>
      <c r="O145" s="34"/>
      <c r="P145" s="36">
        <v>36677</v>
      </c>
      <c r="Q145" s="37">
        <v>50</v>
      </c>
      <c r="R145" s="37">
        <v>3937.87</v>
      </c>
      <c r="S145" s="37" t="s">
        <v>1125</v>
      </c>
      <c r="T145" s="44">
        <v>5</v>
      </c>
      <c r="U145" s="34" t="s">
        <v>207</v>
      </c>
      <c r="V145" s="34" t="s">
        <v>10</v>
      </c>
      <c r="W145" s="34" t="s">
        <v>9</v>
      </c>
      <c r="X145" s="34" t="s">
        <v>11</v>
      </c>
      <c r="Y145" s="35" t="s">
        <v>108</v>
      </c>
    </row>
    <row r="146" spans="1:25" ht="12.75" customHeight="1" x14ac:dyDescent="0.25">
      <c r="A146" s="34" t="s">
        <v>926</v>
      </c>
      <c r="B146" s="35" t="s">
        <v>528</v>
      </c>
      <c r="C146" s="34" t="s">
        <v>1097</v>
      </c>
      <c r="D146" s="34" t="s">
        <v>363</v>
      </c>
      <c r="E146" s="34" t="s">
        <v>1135</v>
      </c>
      <c r="F146" s="36">
        <v>42005</v>
      </c>
      <c r="G146" s="38">
        <f t="shared" ca="1" si="2"/>
        <v>34</v>
      </c>
      <c r="H146" s="34"/>
      <c r="I146" s="34" t="s">
        <v>25</v>
      </c>
      <c r="J146" s="34">
        <v>1985</v>
      </c>
      <c r="K146" s="34" t="s">
        <v>1118</v>
      </c>
      <c r="L146" s="34" t="s">
        <v>62</v>
      </c>
      <c r="M146" s="36">
        <v>39144</v>
      </c>
      <c r="N146" s="34" t="s">
        <v>12</v>
      </c>
      <c r="O146" s="34"/>
      <c r="P146" s="36">
        <v>33504</v>
      </c>
      <c r="Q146" s="37">
        <v>25</v>
      </c>
      <c r="R146" s="37">
        <v>382.6</v>
      </c>
      <c r="S146" s="37" t="s">
        <v>1123</v>
      </c>
      <c r="T146" s="44">
        <v>3</v>
      </c>
      <c r="U146" s="34" t="s">
        <v>478</v>
      </c>
      <c r="V146" s="34" t="s">
        <v>71</v>
      </c>
      <c r="W146" s="34" t="s">
        <v>329</v>
      </c>
      <c r="X146" s="34" t="s">
        <v>11</v>
      </c>
      <c r="Y146" s="35" t="s">
        <v>197</v>
      </c>
    </row>
    <row r="147" spans="1:25" ht="12.75" customHeight="1" x14ac:dyDescent="0.25">
      <c r="A147" s="34" t="s">
        <v>821</v>
      </c>
      <c r="B147" s="35" t="s">
        <v>518</v>
      </c>
      <c r="C147" s="34"/>
      <c r="D147" s="34" t="s">
        <v>191</v>
      </c>
      <c r="E147" s="34" t="s">
        <v>1133</v>
      </c>
      <c r="F147" s="36">
        <v>40664</v>
      </c>
      <c r="G147" s="38">
        <f t="shared" ca="1" si="2"/>
        <v>78</v>
      </c>
      <c r="H147" s="34"/>
      <c r="I147" s="34" t="s">
        <v>35</v>
      </c>
      <c r="J147" s="34">
        <v>1989</v>
      </c>
      <c r="K147" s="34" t="s">
        <v>1117</v>
      </c>
      <c r="L147" s="34" t="s">
        <v>62</v>
      </c>
      <c r="M147" s="36">
        <v>39144</v>
      </c>
      <c r="N147" s="34" t="s">
        <v>12</v>
      </c>
      <c r="O147" s="34"/>
      <c r="P147" s="36">
        <v>41949</v>
      </c>
      <c r="Q147" s="37">
        <v>100</v>
      </c>
      <c r="R147" s="37">
        <v>9544.4500000000007</v>
      </c>
      <c r="S147" s="37" t="s">
        <v>1126</v>
      </c>
      <c r="T147" s="44">
        <v>6</v>
      </c>
      <c r="U147" s="34" t="s">
        <v>142</v>
      </c>
      <c r="V147" s="34" t="s">
        <v>71</v>
      </c>
      <c r="W147" s="34" t="s">
        <v>142</v>
      </c>
      <c r="X147" s="34" t="s">
        <v>11</v>
      </c>
      <c r="Y147" s="35" t="s">
        <v>104</v>
      </c>
    </row>
    <row r="148" spans="1:25" ht="12.75" customHeight="1" x14ac:dyDescent="0.25">
      <c r="A148" s="34" t="s">
        <v>773</v>
      </c>
      <c r="B148" s="35" t="s">
        <v>667</v>
      </c>
      <c r="C148" s="34"/>
      <c r="D148" s="34" t="s">
        <v>501</v>
      </c>
      <c r="E148" s="34" t="s">
        <v>1132</v>
      </c>
      <c r="F148" s="36">
        <v>42719</v>
      </c>
      <c r="G148" s="38">
        <f t="shared" ca="1" si="2"/>
        <v>10</v>
      </c>
      <c r="H148" s="34"/>
      <c r="I148" s="34" t="s">
        <v>35</v>
      </c>
      <c r="J148" s="34"/>
      <c r="K148" s="34" t="s">
        <v>1117</v>
      </c>
      <c r="L148" s="34" t="s">
        <v>7</v>
      </c>
      <c r="M148" s="34"/>
      <c r="N148" s="34" t="s">
        <v>12</v>
      </c>
      <c r="O148" s="34"/>
      <c r="P148" s="34"/>
      <c r="Q148" s="37">
        <v>0</v>
      </c>
      <c r="R148" s="37">
        <v>561.66999999999996</v>
      </c>
      <c r="S148" s="37" t="s">
        <v>1124</v>
      </c>
      <c r="T148" s="44">
        <v>4</v>
      </c>
      <c r="U148" s="34" t="s">
        <v>9</v>
      </c>
      <c r="V148" s="34" t="s">
        <v>10</v>
      </c>
      <c r="W148" s="34" t="s">
        <v>9</v>
      </c>
      <c r="X148" s="34" t="s">
        <v>11</v>
      </c>
      <c r="Y148" s="35" t="s">
        <v>338</v>
      </c>
    </row>
    <row r="149" spans="1:25" ht="12.75" customHeight="1" x14ac:dyDescent="0.25">
      <c r="A149" s="34" t="s">
        <v>755</v>
      </c>
      <c r="B149" s="35" t="s">
        <v>665</v>
      </c>
      <c r="C149" s="34"/>
      <c r="D149" s="34" t="s">
        <v>501</v>
      </c>
      <c r="E149" s="34" t="s">
        <v>1132</v>
      </c>
      <c r="F149" s="36">
        <v>41943</v>
      </c>
      <c r="G149" s="38">
        <f t="shared" ca="1" si="2"/>
        <v>36</v>
      </c>
      <c r="H149" s="34"/>
      <c r="I149" s="34" t="s">
        <v>25</v>
      </c>
      <c r="J149" s="34">
        <v>1970</v>
      </c>
      <c r="K149" s="34" t="s">
        <v>1116</v>
      </c>
      <c r="L149" s="34" t="s">
        <v>7</v>
      </c>
      <c r="M149" s="34"/>
      <c r="N149" s="34" t="s">
        <v>8</v>
      </c>
      <c r="O149" s="34"/>
      <c r="P149" s="36">
        <v>31693</v>
      </c>
      <c r="Q149" s="37">
        <v>1</v>
      </c>
      <c r="R149" s="37">
        <v>561.86</v>
      </c>
      <c r="S149" s="37" t="s">
        <v>1124</v>
      </c>
      <c r="T149" s="44">
        <v>4</v>
      </c>
      <c r="U149" s="34" t="s">
        <v>9</v>
      </c>
      <c r="V149" s="34" t="s">
        <v>10</v>
      </c>
      <c r="W149" s="34" t="s">
        <v>9</v>
      </c>
      <c r="X149" s="34" t="s">
        <v>11</v>
      </c>
      <c r="Y149" s="35" t="s">
        <v>496</v>
      </c>
    </row>
    <row r="150" spans="1:25" ht="12.75" customHeight="1" x14ac:dyDescent="0.25">
      <c r="A150" s="34" t="s">
        <v>772</v>
      </c>
      <c r="B150" s="35" t="s">
        <v>652</v>
      </c>
      <c r="C150" s="34"/>
      <c r="D150" s="34" t="s">
        <v>76</v>
      </c>
      <c r="E150" s="34" t="s">
        <v>1132</v>
      </c>
      <c r="F150" s="36">
        <v>42521</v>
      </c>
      <c r="G150" s="38">
        <f t="shared" ca="1" si="2"/>
        <v>17</v>
      </c>
      <c r="H150" s="34"/>
      <c r="I150" s="34" t="s">
        <v>6</v>
      </c>
      <c r="J150" s="34">
        <v>2008</v>
      </c>
      <c r="K150" s="34" t="s">
        <v>1116</v>
      </c>
      <c r="L150" s="34" t="s">
        <v>7</v>
      </c>
      <c r="M150" s="34"/>
      <c r="N150" s="34" t="s">
        <v>12</v>
      </c>
      <c r="O150" s="34"/>
      <c r="P150" s="34"/>
      <c r="Q150" s="37">
        <v>0</v>
      </c>
      <c r="R150" s="37">
        <v>6260.17</v>
      </c>
      <c r="S150" s="37" t="s">
        <v>1126</v>
      </c>
      <c r="T150" s="44">
        <v>6</v>
      </c>
      <c r="U150" s="34" t="s">
        <v>17</v>
      </c>
      <c r="V150" s="34" t="s">
        <v>18</v>
      </c>
      <c r="W150" s="34" t="s">
        <v>19</v>
      </c>
      <c r="X150" s="34" t="s">
        <v>11</v>
      </c>
      <c r="Y150" s="35" t="s">
        <v>94</v>
      </c>
    </row>
    <row r="151" spans="1:25" ht="12.75" customHeight="1" x14ac:dyDescent="0.25">
      <c r="A151" s="34" t="s">
        <v>902</v>
      </c>
      <c r="B151" s="35" t="s">
        <v>616</v>
      </c>
      <c r="C151" s="34"/>
      <c r="D151" s="34"/>
      <c r="E151" s="34"/>
      <c r="F151" s="36"/>
      <c r="G151" s="38"/>
      <c r="H151" s="34"/>
      <c r="I151" s="34" t="s">
        <v>25</v>
      </c>
      <c r="J151" s="34">
        <v>1985</v>
      </c>
      <c r="K151" s="34" t="s">
        <v>1117</v>
      </c>
      <c r="L151" s="34" t="s">
        <v>7</v>
      </c>
      <c r="M151" s="34"/>
      <c r="N151" s="34" t="s">
        <v>12</v>
      </c>
      <c r="O151" s="34"/>
      <c r="P151" s="34"/>
      <c r="Q151" s="37">
        <v>0</v>
      </c>
      <c r="R151" s="37">
        <v>3552.54</v>
      </c>
      <c r="S151" s="37" t="s">
        <v>1125</v>
      </c>
      <c r="T151" s="44">
        <v>5</v>
      </c>
      <c r="U151" s="34" t="s">
        <v>166</v>
      </c>
      <c r="V151" s="34" t="s">
        <v>56</v>
      </c>
      <c r="W151" s="34" t="s">
        <v>167</v>
      </c>
      <c r="X151" s="34" t="s">
        <v>11</v>
      </c>
      <c r="Y151" s="35" t="s">
        <v>277</v>
      </c>
    </row>
    <row r="152" spans="1:25" ht="12.75" customHeight="1" x14ac:dyDescent="0.25">
      <c r="A152" s="34" t="s">
        <v>871</v>
      </c>
      <c r="B152" s="35" t="s">
        <v>659</v>
      </c>
      <c r="C152" s="34" t="s">
        <v>1069</v>
      </c>
      <c r="D152" s="34" t="s">
        <v>501</v>
      </c>
      <c r="E152" s="34" t="s">
        <v>1132</v>
      </c>
      <c r="F152" s="36">
        <v>42887</v>
      </c>
      <c r="G152" s="38">
        <f t="shared" ca="1" si="2"/>
        <v>5</v>
      </c>
      <c r="H152" s="34"/>
      <c r="I152" s="34" t="s">
        <v>25</v>
      </c>
      <c r="J152" s="34">
        <v>2001</v>
      </c>
      <c r="K152" s="34" t="s">
        <v>1116</v>
      </c>
      <c r="L152" s="34" t="s">
        <v>7</v>
      </c>
      <c r="M152" s="34"/>
      <c r="N152" s="34" t="s">
        <v>64</v>
      </c>
      <c r="O152" s="34"/>
      <c r="P152" s="36">
        <v>36977</v>
      </c>
      <c r="Q152" s="37">
        <v>75</v>
      </c>
      <c r="R152" s="37">
        <v>7724.94</v>
      </c>
      <c r="S152" s="37" t="s">
        <v>1126</v>
      </c>
      <c r="T152" s="44">
        <v>6</v>
      </c>
      <c r="U152" s="34" t="s">
        <v>53</v>
      </c>
      <c r="V152" s="34" t="s">
        <v>10</v>
      </c>
      <c r="W152" s="34" t="s">
        <v>33</v>
      </c>
      <c r="X152" s="34" t="s">
        <v>11</v>
      </c>
      <c r="Y152" s="35" t="s">
        <v>24</v>
      </c>
    </row>
    <row r="153" spans="1:25" ht="12.75" customHeight="1" x14ac:dyDescent="0.25">
      <c r="A153" s="34" t="s">
        <v>1034</v>
      </c>
      <c r="B153" s="35" t="s">
        <v>646</v>
      </c>
      <c r="C153" s="34"/>
      <c r="D153" s="34" t="s">
        <v>76</v>
      </c>
      <c r="E153" s="34" t="s">
        <v>1132</v>
      </c>
      <c r="F153" s="36">
        <v>40543</v>
      </c>
      <c r="G153" s="38">
        <f t="shared" ca="1" si="2"/>
        <v>82</v>
      </c>
      <c r="H153" s="34"/>
      <c r="I153" s="34" t="s">
        <v>25</v>
      </c>
      <c r="J153" s="34">
        <v>1971</v>
      </c>
      <c r="K153" s="34" t="s">
        <v>1116</v>
      </c>
      <c r="L153" s="34" t="s">
        <v>36</v>
      </c>
      <c r="M153" s="36">
        <v>39436</v>
      </c>
      <c r="N153" s="34" t="s">
        <v>8</v>
      </c>
      <c r="O153" s="34"/>
      <c r="P153" s="36">
        <v>29585</v>
      </c>
      <c r="Q153" s="37">
        <v>100</v>
      </c>
      <c r="R153" s="37">
        <v>3305.28</v>
      </c>
      <c r="S153" s="37" t="s">
        <v>1125</v>
      </c>
      <c r="T153" s="44">
        <v>5</v>
      </c>
      <c r="U153" s="34" t="s">
        <v>285</v>
      </c>
      <c r="V153" s="34" t="s">
        <v>102</v>
      </c>
      <c r="W153" s="34" t="s">
        <v>218</v>
      </c>
      <c r="X153" s="34" t="s">
        <v>11</v>
      </c>
      <c r="Y153" s="35" t="s">
        <v>27</v>
      </c>
    </row>
    <row r="154" spans="1:25" ht="12.75" customHeight="1" x14ac:dyDescent="0.25">
      <c r="A154" s="34" t="s">
        <v>784</v>
      </c>
      <c r="B154" s="35" t="s">
        <v>605</v>
      </c>
      <c r="C154" s="34"/>
      <c r="D154" s="34" t="s">
        <v>169</v>
      </c>
      <c r="E154" s="34" t="s">
        <v>1132</v>
      </c>
      <c r="F154" s="36">
        <v>42719</v>
      </c>
      <c r="G154" s="38">
        <f t="shared" ca="1" si="2"/>
        <v>10</v>
      </c>
      <c r="H154" s="34"/>
      <c r="I154" s="34" t="s">
        <v>25</v>
      </c>
      <c r="J154" s="34">
        <v>2011</v>
      </c>
      <c r="K154" s="34" t="s">
        <v>1116</v>
      </c>
      <c r="L154" s="34" t="s">
        <v>7</v>
      </c>
      <c r="M154" s="34"/>
      <c r="N154" s="34" t="s">
        <v>64</v>
      </c>
      <c r="O154" s="34"/>
      <c r="P154" s="34"/>
      <c r="Q154" s="37">
        <v>0</v>
      </c>
      <c r="R154" s="37">
        <v>9687.2199999999993</v>
      </c>
      <c r="S154" s="37" t="s">
        <v>1126</v>
      </c>
      <c r="T154" s="44">
        <v>6</v>
      </c>
      <c r="U154" s="34" t="s">
        <v>117</v>
      </c>
      <c r="V154" s="34" t="s">
        <v>10</v>
      </c>
      <c r="W154" s="34" t="s">
        <v>88</v>
      </c>
      <c r="X154" s="34" t="s">
        <v>11</v>
      </c>
      <c r="Y154" s="35" t="s">
        <v>27</v>
      </c>
    </row>
    <row r="155" spans="1:25" ht="12.75" customHeight="1" x14ac:dyDescent="0.25">
      <c r="A155" s="34" t="s">
        <v>776</v>
      </c>
      <c r="B155" s="35" t="s">
        <v>541</v>
      </c>
      <c r="C155" s="34" t="s">
        <v>1072</v>
      </c>
      <c r="D155" s="34" t="s">
        <v>501</v>
      </c>
      <c r="E155" s="34" t="s">
        <v>1132</v>
      </c>
      <c r="F155" s="36">
        <v>42780</v>
      </c>
      <c r="G155" s="38">
        <f t="shared" ca="1" si="2"/>
        <v>8</v>
      </c>
      <c r="H155" s="34"/>
      <c r="I155" s="34" t="s">
        <v>35</v>
      </c>
      <c r="J155" s="34">
        <v>1986</v>
      </c>
      <c r="K155" s="34" t="s">
        <v>1116</v>
      </c>
      <c r="L155" s="34" t="s">
        <v>7</v>
      </c>
      <c r="M155" s="34"/>
      <c r="N155" s="34" t="s">
        <v>12</v>
      </c>
      <c r="O155" s="34"/>
      <c r="P155" s="36">
        <v>32237</v>
      </c>
      <c r="Q155" s="37">
        <v>25</v>
      </c>
      <c r="R155" s="37">
        <v>628.29999999999995</v>
      </c>
      <c r="S155" s="37" t="s">
        <v>1124</v>
      </c>
      <c r="T155" s="44">
        <v>4</v>
      </c>
      <c r="U155" s="34" t="s">
        <v>482</v>
      </c>
      <c r="V155" s="34" t="s">
        <v>278</v>
      </c>
      <c r="W155" s="34" t="s">
        <v>412</v>
      </c>
      <c r="X155" s="34" t="s">
        <v>11</v>
      </c>
      <c r="Y155" s="35" t="s">
        <v>284</v>
      </c>
    </row>
    <row r="156" spans="1:25" ht="12.75" customHeight="1" x14ac:dyDescent="0.25">
      <c r="A156" s="34" t="s">
        <v>841</v>
      </c>
      <c r="B156" s="35" t="s">
        <v>517</v>
      </c>
      <c r="C156" s="34" t="s">
        <v>1111</v>
      </c>
      <c r="D156" s="34"/>
      <c r="E156" s="34"/>
      <c r="F156" s="36"/>
      <c r="G156" s="38"/>
      <c r="H156" s="34"/>
      <c r="I156" s="34" t="s">
        <v>6</v>
      </c>
      <c r="J156" s="34">
        <v>1976</v>
      </c>
      <c r="K156" s="34" t="s">
        <v>1116</v>
      </c>
      <c r="L156" s="34" t="s">
        <v>7</v>
      </c>
      <c r="M156" s="34"/>
      <c r="N156" s="34" t="s">
        <v>12</v>
      </c>
      <c r="O156" s="34"/>
      <c r="P156" s="36">
        <v>34403</v>
      </c>
      <c r="Q156" s="37">
        <v>10</v>
      </c>
      <c r="R156" s="37">
        <v>4802.97</v>
      </c>
      <c r="S156" s="37" t="s">
        <v>1125</v>
      </c>
      <c r="T156" s="44">
        <v>5</v>
      </c>
      <c r="U156" s="34" t="s">
        <v>381</v>
      </c>
      <c r="V156" s="34" t="s">
        <v>18</v>
      </c>
      <c r="W156" s="34" t="s">
        <v>221</v>
      </c>
      <c r="X156" s="34" t="s">
        <v>11</v>
      </c>
      <c r="Y156" s="35" t="s">
        <v>448</v>
      </c>
    </row>
    <row r="157" spans="1:25" ht="12.75" customHeight="1" x14ac:dyDescent="0.25">
      <c r="A157" s="34" t="s">
        <v>1027</v>
      </c>
      <c r="B157" s="35" t="s">
        <v>656</v>
      </c>
      <c r="C157" s="34"/>
      <c r="D157" s="34" t="s">
        <v>388</v>
      </c>
      <c r="E157" s="34" t="s">
        <v>1132</v>
      </c>
      <c r="F157" s="36">
        <v>42005</v>
      </c>
      <c r="G157" s="38">
        <f t="shared" ca="1" si="2"/>
        <v>34</v>
      </c>
      <c r="H157" s="34"/>
      <c r="I157" s="34" t="s">
        <v>35</v>
      </c>
      <c r="J157" s="34">
        <v>1992</v>
      </c>
      <c r="K157" s="34" t="s">
        <v>1117</v>
      </c>
      <c r="L157" s="34" t="s">
        <v>7</v>
      </c>
      <c r="M157" s="34"/>
      <c r="N157" s="34" t="s">
        <v>12</v>
      </c>
      <c r="O157" s="34"/>
      <c r="P157" s="36">
        <v>35741</v>
      </c>
      <c r="Q157" s="37">
        <v>10</v>
      </c>
      <c r="R157" s="37">
        <v>9236.24</v>
      </c>
      <c r="S157" s="37" t="s">
        <v>1126</v>
      </c>
      <c r="T157" s="44">
        <v>6</v>
      </c>
      <c r="U157" s="34" t="s">
        <v>192</v>
      </c>
      <c r="V157" s="34" t="s">
        <v>86</v>
      </c>
      <c r="W157" s="34" t="s">
        <v>335</v>
      </c>
      <c r="X157" s="34" t="s">
        <v>11</v>
      </c>
      <c r="Y157" s="35" t="s">
        <v>359</v>
      </c>
    </row>
    <row r="158" spans="1:25" ht="12.75" customHeight="1" x14ac:dyDescent="0.25">
      <c r="A158" s="34" t="s">
        <v>912</v>
      </c>
      <c r="B158" s="35" t="s">
        <v>543</v>
      </c>
      <c r="C158" s="34" t="s">
        <v>1092</v>
      </c>
      <c r="D158" s="34" t="s">
        <v>501</v>
      </c>
      <c r="E158" s="34" t="s">
        <v>1132</v>
      </c>
      <c r="F158" s="36">
        <v>42780</v>
      </c>
      <c r="G158" s="38">
        <f t="shared" ca="1" si="2"/>
        <v>8</v>
      </c>
      <c r="H158" s="34"/>
      <c r="I158" s="34" t="s">
        <v>25</v>
      </c>
      <c r="J158" s="34">
        <v>1981</v>
      </c>
      <c r="K158" s="34" t="s">
        <v>1118</v>
      </c>
      <c r="L158" s="34" t="s">
        <v>7</v>
      </c>
      <c r="M158" s="34"/>
      <c r="N158" s="34" t="s">
        <v>12</v>
      </c>
      <c r="O158" s="34"/>
      <c r="P158" s="36">
        <v>33968</v>
      </c>
      <c r="Q158" s="37">
        <v>100</v>
      </c>
      <c r="R158" s="37">
        <v>8425.64</v>
      </c>
      <c r="S158" s="37" t="s">
        <v>1126</v>
      </c>
      <c r="T158" s="44">
        <v>6</v>
      </c>
      <c r="U158" s="34" t="s">
        <v>9</v>
      </c>
      <c r="V158" s="34" t="s">
        <v>10</v>
      </c>
      <c r="W158" s="34" t="s">
        <v>9</v>
      </c>
      <c r="X158" s="34" t="s">
        <v>11</v>
      </c>
      <c r="Y158" s="35" t="s">
        <v>359</v>
      </c>
    </row>
    <row r="159" spans="1:25" ht="12.75" customHeight="1" x14ac:dyDescent="0.25">
      <c r="A159" s="34" t="s">
        <v>992</v>
      </c>
      <c r="B159" s="35" t="s">
        <v>622</v>
      </c>
      <c r="C159" s="34"/>
      <c r="D159" s="34" t="s">
        <v>363</v>
      </c>
      <c r="E159" s="34" t="s">
        <v>1135</v>
      </c>
      <c r="F159" s="36">
        <v>40543</v>
      </c>
      <c r="G159" s="38">
        <f t="shared" ca="1" si="2"/>
        <v>82</v>
      </c>
      <c r="H159" s="34"/>
      <c r="I159" s="34" t="s">
        <v>35</v>
      </c>
      <c r="J159" s="34">
        <v>1963</v>
      </c>
      <c r="K159" s="34" t="s">
        <v>1117</v>
      </c>
      <c r="L159" s="34" t="s">
        <v>62</v>
      </c>
      <c r="M159" s="36">
        <v>39436</v>
      </c>
      <c r="N159" s="34" t="s">
        <v>8</v>
      </c>
      <c r="O159" s="34"/>
      <c r="P159" s="36">
        <v>33679</v>
      </c>
      <c r="Q159" s="37">
        <v>50</v>
      </c>
      <c r="R159" s="37">
        <v>775.82</v>
      </c>
      <c r="S159" s="37" t="s">
        <v>1124</v>
      </c>
      <c r="T159" s="44">
        <v>4</v>
      </c>
      <c r="U159" s="34" t="s">
        <v>365</v>
      </c>
      <c r="V159" s="34" t="s">
        <v>57</v>
      </c>
      <c r="W159" s="34" t="s">
        <v>364</v>
      </c>
      <c r="X159" s="34" t="s">
        <v>11</v>
      </c>
      <c r="Y159" s="35" t="s">
        <v>337</v>
      </c>
    </row>
    <row r="160" spans="1:25" ht="12.75" customHeight="1" x14ac:dyDescent="0.25">
      <c r="A160" s="34" t="s">
        <v>799</v>
      </c>
      <c r="B160" s="35" t="s">
        <v>559</v>
      </c>
      <c r="C160" s="34" t="s">
        <v>1090</v>
      </c>
      <c r="D160" s="34" t="s">
        <v>191</v>
      </c>
      <c r="E160" s="34" t="s">
        <v>1133</v>
      </c>
      <c r="F160" s="36">
        <v>42005</v>
      </c>
      <c r="G160" s="38">
        <f t="shared" ca="1" si="2"/>
        <v>34</v>
      </c>
      <c r="H160" s="34"/>
      <c r="I160" s="34" t="s">
        <v>6</v>
      </c>
      <c r="J160" s="34">
        <v>2001</v>
      </c>
      <c r="K160" s="34" t="s">
        <v>1116</v>
      </c>
      <c r="L160" s="34" t="s">
        <v>61</v>
      </c>
      <c r="M160" s="36">
        <v>41604</v>
      </c>
      <c r="N160" s="34" t="s">
        <v>64</v>
      </c>
      <c r="O160" s="34"/>
      <c r="P160" s="36">
        <v>42801</v>
      </c>
      <c r="Q160" s="37">
        <v>100</v>
      </c>
      <c r="R160" s="37">
        <v>9320.8799999999992</v>
      </c>
      <c r="S160" s="37" t="s">
        <v>1126</v>
      </c>
      <c r="T160" s="44">
        <v>6</v>
      </c>
      <c r="U160" s="34" t="s">
        <v>53</v>
      </c>
      <c r="V160" s="34" t="s">
        <v>10</v>
      </c>
      <c r="W160" s="34" t="s">
        <v>33</v>
      </c>
      <c r="X160" s="34" t="s">
        <v>11</v>
      </c>
      <c r="Y160" s="35" t="s">
        <v>132</v>
      </c>
    </row>
    <row r="161" spans="1:25" ht="12.75" customHeight="1" x14ac:dyDescent="0.25">
      <c r="A161" s="34" t="s">
        <v>839</v>
      </c>
      <c r="B161" s="35" t="s">
        <v>628</v>
      </c>
      <c r="C161" s="34"/>
      <c r="D161" s="34" t="s">
        <v>141</v>
      </c>
      <c r="E161" s="34" t="s">
        <v>1133</v>
      </c>
      <c r="F161" s="36">
        <v>41153</v>
      </c>
      <c r="G161" s="38">
        <f t="shared" ca="1" si="2"/>
        <v>62</v>
      </c>
      <c r="H161" s="34"/>
      <c r="I161" s="34" t="s">
        <v>25</v>
      </c>
      <c r="J161" s="34">
        <v>2001</v>
      </c>
      <c r="K161" s="34" t="s">
        <v>1118</v>
      </c>
      <c r="L161" s="34" t="s">
        <v>7</v>
      </c>
      <c r="M161" s="34"/>
      <c r="N161" s="34" t="s">
        <v>64</v>
      </c>
      <c r="O161" s="34"/>
      <c r="P161" s="36">
        <v>41939</v>
      </c>
      <c r="Q161" s="37">
        <v>125</v>
      </c>
      <c r="R161" s="37">
        <v>6463.16</v>
      </c>
      <c r="S161" s="37" t="s">
        <v>1126</v>
      </c>
      <c r="T161" s="44">
        <v>6</v>
      </c>
      <c r="U161" s="34" t="s">
        <v>314</v>
      </c>
      <c r="V161" s="34" t="s">
        <v>38</v>
      </c>
      <c r="W161" s="34" t="s">
        <v>216</v>
      </c>
      <c r="X161" s="34" t="s">
        <v>11</v>
      </c>
      <c r="Y161" s="35" t="s">
        <v>106</v>
      </c>
    </row>
    <row r="162" spans="1:25" ht="12.75" customHeight="1" x14ac:dyDescent="0.25">
      <c r="A162" s="34" t="s">
        <v>933</v>
      </c>
      <c r="B162" s="35" t="s">
        <v>521</v>
      </c>
      <c r="C162" s="34"/>
      <c r="D162" s="34"/>
      <c r="E162" s="34"/>
      <c r="F162" s="36"/>
      <c r="G162" s="38"/>
      <c r="H162" s="34"/>
      <c r="I162" s="34" t="s">
        <v>25</v>
      </c>
      <c r="J162" s="34">
        <v>2001</v>
      </c>
      <c r="K162" s="34" t="s">
        <v>1116</v>
      </c>
      <c r="L162" s="34" t="s">
        <v>7</v>
      </c>
      <c r="M162" s="34"/>
      <c r="N162" s="34" t="s">
        <v>64</v>
      </c>
      <c r="O162" s="36">
        <v>40039</v>
      </c>
      <c r="P162" s="36">
        <v>41788</v>
      </c>
      <c r="Q162" s="37">
        <v>25</v>
      </c>
      <c r="R162" s="37">
        <v>8942.36</v>
      </c>
      <c r="S162" s="37" t="s">
        <v>1126</v>
      </c>
      <c r="T162" s="44">
        <v>6</v>
      </c>
      <c r="U162" s="34" t="s">
        <v>9</v>
      </c>
      <c r="V162" s="34" t="s">
        <v>10</v>
      </c>
      <c r="W162" s="34" t="s">
        <v>9</v>
      </c>
      <c r="X162" s="34" t="s">
        <v>11</v>
      </c>
      <c r="Y162" s="35" t="s">
        <v>185</v>
      </c>
    </row>
    <row r="163" spans="1:25" ht="12.75" customHeight="1" x14ac:dyDescent="0.25">
      <c r="A163" s="34" t="s">
        <v>1006</v>
      </c>
      <c r="B163" s="35" t="s">
        <v>678</v>
      </c>
      <c r="C163" s="34"/>
      <c r="D163" s="34" t="s">
        <v>363</v>
      </c>
      <c r="E163" s="34" t="s">
        <v>1135</v>
      </c>
      <c r="F163" s="36">
        <v>41153</v>
      </c>
      <c r="G163" s="38">
        <f t="shared" ca="1" si="2"/>
        <v>62</v>
      </c>
      <c r="H163" s="34"/>
      <c r="I163" s="34" t="s">
        <v>6</v>
      </c>
      <c r="J163" s="34"/>
      <c r="K163" s="34" t="s">
        <v>1117</v>
      </c>
      <c r="L163" s="34" t="s">
        <v>7</v>
      </c>
      <c r="M163" s="34"/>
      <c r="N163" s="34" t="s">
        <v>39</v>
      </c>
      <c r="O163" s="34"/>
      <c r="P163" s="34"/>
      <c r="Q163" s="37">
        <v>0</v>
      </c>
      <c r="R163" s="37">
        <v>8954.18</v>
      </c>
      <c r="S163" s="37" t="s">
        <v>1126</v>
      </c>
      <c r="T163" s="44">
        <v>6</v>
      </c>
      <c r="U163" s="34" t="s">
        <v>306</v>
      </c>
      <c r="V163" s="34"/>
      <c r="W163" s="34"/>
      <c r="X163" s="34"/>
      <c r="Y163" s="35" t="s">
        <v>185</v>
      </c>
    </row>
    <row r="164" spans="1:25" ht="12.75" customHeight="1" x14ac:dyDescent="0.25">
      <c r="A164" s="34" t="s">
        <v>840</v>
      </c>
      <c r="B164" s="35" t="s">
        <v>538</v>
      </c>
      <c r="C164" s="34"/>
      <c r="D164" s="34" t="s">
        <v>385</v>
      </c>
      <c r="E164" s="34" t="s">
        <v>1136</v>
      </c>
      <c r="F164" s="36">
        <v>42719</v>
      </c>
      <c r="G164" s="38">
        <f t="shared" ca="1" si="2"/>
        <v>10</v>
      </c>
      <c r="H164" s="34"/>
      <c r="I164" s="34" t="s">
        <v>35</v>
      </c>
      <c r="J164" s="34"/>
      <c r="K164" s="34" t="s">
        <v>1116</v>
      </c>
      <c r="L164" s="34" t="s">
        <v>7</v>
      </c>
      <c r="M164" s="34"/>
      <c r="N164" s="34" t="s">
        <v>12</v>
      </c>
      <c r="O164" s="34"/>
      <c r="P164" s="34"/>
      <c r="Q164" s="37">
        <v>0</v>
      </c>
      <c r="R164" s="37">
        <v>3765.92</v>
      </c>
      <c r="S164" s="37" t="s">
        <v>1125</v>
      </c>
      <c r="T164" s="44">
        <v>5</v>
      </c>
      <c r="U164" s="34" t="s">
        <v>9</v>
      </c>
      <c r="V164" s="34" t="s">
        <v>10</v>
      </c>
      <c r="W164" s="34" t="s">
        <v>9</v>
      </c>
      <c r="X164" s="34" t="s">
        <v>11</v>
      </c>
      <c r="Y164" s="35" t="s">
        <v>185</v>
      </c>
    </row>
    <row r="165" spans="1:25" ht="12.75" customHeight="1" x14ac:dyDescent="0.25">
      <c r="A165" s="34" t="s">
        <v>914</v>
      </c>
      <c r="B165" s="35" t="s">
        <v>606</v>
      </c>
      <c r="C165" s="34"/>
      <c r="D165" s="34" t="s">
        <v>388</v>
      </c>
      <c r="E165" s="34" t="s">
        <v>1132</v>
      </c>
      <c r="F165" s="36">
        <v>42780</v>
      </c>
      <c r="G165" s="38">
        <f t="shared" ca="1" si="2"/>
        <v>8</v>
      </c>
      <c r="H165" s="34"/>
      <c r="I165" s="34" t="s">
        <v>25</v>
      </c>
      <c r="J165" s="34">
        <v>1987</v>
      </c>
      <c r="K165" s="34" t="s">
        <v>1116</v>
      </c>
      <c r="L165" s="34" t="s">
        <v>7</v>
      </c>
      <c r="M165" s="34"/>
      <c r="N165" s="34" t="s">
        <v>12</v>
      </c>
      <c r="O165" s="34"/>
      <c r="P165" s="34"/>
      <c r="Q165" s="37">
        <v>0</v>
      </c>
      <c r="R165" s="37">
        <v>5118.5200000000004</v>
      </c>
      <c r="S165" s="37" t="s">
        <v>1126</v>
      </c>
      <c r="T165" s="44">
        <v>6</v>
      </c>
      <c r="U165" s="34" t="s">
        <v>453</v>
      </c>
      <c r="V165" s="34" t="s">
        <v>149</v>
      </c>
      <c r="W165" s="34" t="s">
        <v>250</v>
      </c>
      <c r="X165" s="34" t="s">
        <v>11</v>
      </c>
      <c r="Y165" s="35" t="s">
        <v>159</v>
      </c>
    </row>
    <row r="166" spans="1:25" ht="12.75" customHeight="1" x14ac:dyDescent="0.25">
      <c r="A166" s="34" t="s">
        <v>819</v>
      </c>
      <c r="B166" s="35" t="s">
        <v>544</v>
      </c>
      <c r="C166" s="34"/>
      <c r="D166" s="34" t="s">
        <v>76</v>
      </c>
      <c r="E166" s="34" t="s">
        <v>1132</v>
      </c>
      <c r="F166" s="36">
        <v>42887</v>
      </c>
      <c r="G166" s="38">
        <f t="shared" ca="1" si="2"/>
        <v>5</v>
      </c>
      <c r="H166" s="34"/>
      <c r="I166" s="34" t="s">
        <v>6</v>
      </c>
      <c r="J166" s="34">
        <v>1971</v>
      </c>
      <c r="K166" s="34" t="s">
        <v>1117</v>
      </c>
      <c r="L166" s="34" t="s">
        <v>7</v>
      </c>
      <c r="M166" s="34"/>
      <c r="N166" s="34" t="s">
        <v>8</v>
      </c>
      <c r="O166" s="34"/>
      <c r="P166" s="34"/>
      <c r="Q166" s="37">
        <v>0</v>
      </c>
      <c r="R166" s="37">
        <v>7508.99</v>
      </c>
      <c r="S166" s="37" t="s">
        <v>1126</v>
      </c>
      <c r="T166" s="44">
        <v>6</v>
      </c>
      <c r="U166" s="34" t="s">
        <v>22</v>
      </c>
      <c r="V166" s="34" t="s">
        <v>10</v>
      </c>
      <c r="W166" s="34" t="s">
        <v>23</v>
      </c>
      <c r="X166" s="34" t="s">
        <v>11</v>
      </c>
      <c r="Y166" s="35" t="s">
        <v>159</v>
      </c>
    </row>
    <row r="167" spans="1:25" ht="12.75" customHeight="1" x14ac:dyDescent="0.25">
      <c r="A167" s="34" t="s">
        <v>765</v>
      </c>
      <c r="B167" s="35" t="s">
        <v>644</v>
      </c>
      <c r="C167" s="34"/>
      <c r="D167" s="34" t="s">
        <v>388</v>
      </c>
      <c r="E167" s="34" t="s">
        <v>1132</v>
      </c>
      <c r="F167" s="36">
        <v>42780</v>
      </c>
      <c r="G167" s="38">
        <f t="shared" ca="1" si="2"/>
        <v>8</v>
      </c>
      <c r="H167" s="34"/>
      <c r="I167" s="34" t="s">
        <v>25</v>
      </c>
      <c r="J167" s="34"/>
      <c r="K167" s="34" t="s">
        <v>1118</v>
      </c>
      <c r="L167" s="34" t="s">
        <v>7</v>
      </c>
      <c r="M167" s="34"/>
      <c r="N167" s="34" t="s">
        <v>12</v>
      </c>
      <c r="O167" s="34"/>
      <c r="P167" s="34"/>
      <c r="Q167" s="37">
        <v>0</v>
      </c>
      <c r="R167" s="37">
        <v>636.91999999999996</v>
      </c>
      <c r="S167" s="37" t="s">
        <v>1124</v>
      </c>
      <c r="T167" s="44">
        <v>4</v>
      </c>
      <c r="U167" s="34" t="s">
        <v>32</v>
      </c>
      <c r="V167" s="34" t="s">
        <v>10</v>
      </c>
      <c r="W167" s="34" t="s">
        <v>33</v>
      </c>
      <c r="X167" s="34" t="s">
        <v>11</v>
      </c>
      <c r="Y167" s="35" t="s">
        <v>364</v>
      </c>
    </row>
    <row r="168" spans="1:25" ht="12.75" customHeight="1" x14ac:dyDescent="0.25">
      <c r="A168" s="34" t="s">
        <v>832</v>
      </c>
      <c r="B168" s="35" t="s">
        <v>702</v>
      </c>
      <c r="C168" s="34"/>
      <c r="D168" s="34" t="s">
        <v>385</v>
      </c>
      <c r="E168" s="34" t="s">
        <v>1136</v>
      </c>
      <c r="F168" s="36">
        <v>42719</v>
      </c>
      <c r="G168" s="38">
        <f t="shared" ca="1" si="2"/>
        <v>10</v>
      </c>
      <c r="H168" s="34"/>
      <c r="I168" s="34" t="s">
        <v>35</v>
      </c>
      <c r="J168" s="34">
        <v>2009</v>
      </c>
      <c r="K168" s="34" t="s">
        <v>1117</v>
      </c>
      <c r="L168" s="34" t="s">
        <v>7</v>
      </c>
      <c r="M168" s="34"/>
      <c r="N168" s="34" t="s">
        <v>12</v>
      </c>
      <c r="O168" s="34"/>
      <c r="P168" s="34"/>
      <c r="Q168" s="37">
        <v>0</v>
      </c>
      <c r="R168" s="37">
        <v>913.43</v>
      </c>
      <c r="S168" s="37" t="s">
        <v>1124</v>
      </c>
      <c r="T168" s="44">
        <v>4</v>
      </c>
      <c r="U168" s="34" t="s">
        <v>34</v>
      </c>
      <c r="V168" s="34" t="s">
        <v>10</v>
      </c>
      <c r="W168" s="34" t="s">
        <v>9</v>
      </c>
      <c r="X168" s="34" t="s">
        <v>11</v>
      </c>
      <c r="Y168" s="35" t="s">
        <v>364</v>
      </c>
    </row>
    <row r="169" spans="1:25" ht="12.75" customHeight="1" x14ac:dyDescent="0.25">
      <c r="A169" s="34" t="s">
        <v>1011</v>
      </c>
      <c r="B169" s="35" t="s">
        <v>726</v>
      </c>
      <c r="C169" s="34"/>
      <c r="D169" s="34" t="s">
        <v>212</v>
      </c>
      <c r="E169" s="34" t="s">
        <v>1136</v>
      </c>
      <c r="F169" s="36">
        <v>42780</v>
      </c>
      <c r="G169" s="38">
        <f t="shared" ca="1" si="2"/>
        <v>8</v>
      </c>
      <c r="H169" s="34"/>
      <c r="I169" s="34" t="s">
        <v>6</v>
      </c>
      <c r="J169" s="34"/>
      <c r="K169" s="34" t="s">
        <v>1118</v>
      </c>
      <c r="L169" s="34" t="s">
        <v>61</v>
      </c>
      <c r="M169" s="36">
        <v>39436</v>
      </c>
      <c r="N169" s="34" t="s">
        <v>39</v>
      </c>
      <c r="O169" s="34"/>
      <c r="P169" s="36">
        <v>30888</v>
      </c>
      <c r="Q169" s="37">
        <v>25</v>
      </c>
      <c r="R169" s="37">
        <v>4567.3500000000004</v>
      </c>
      <c r="S169" s="37" t="s">
        <v>1125</v>
      </c>
      <c r="T169" s="44">
        <v>5</v>
      </c>
      <c r="U169" s="34" t="s">
        <v>9</v>
      </c>
      <c r="V169" s="34" t="s">
        <v>10</v>
      </c>
      <c r="W169" s="34" t="s">
        <v>9</v>
      </c>
      <c r="X169" s="34" t="s">
        <v>11</v>
      </c>
      <c r="Y169" s="35" t="s">
        <v>308</v>
      </c>
    </row>
    <row r="170" spans="1:25" ht="12.75" customHeight="1" x14ac:dyDescent="0.25">
      <c r="A170" s="34" t="s">
        <v>942</v>
      </c>
      <c r="B170" s="35" t="s">
        <v>690</v>
      </c>
      <c r="C170" s="34"/>
      <c r="D170" s="34" t="s">
        <v>191</v>
      </c>
      <c r="E170" s="34" t="s">
        <v>1133</v>
      </c>
      <c r="F170" s="36">
        <v>42005</v>
      </c>
      <c r="G170" s="38">
        <f t="shared" ca="1" si="2"/>
        <v>34</v>
      </c>
      <c r="H170" s="34"/>
      <c r="I170" s="34" t="s">
        <v>6</v>
      </c>
      <c r="J170" s="34">
        <v>2016</v>
      </c>
      <c r="K170" s="34" t="s">
        <v>1118</v>
      </c>
      <c r="L170" s="34" t="s">
        <v>7</v>
      </c>
      <c r="M170" s="34"/>
      <c r="N170" s="34" t="s">
        <v>64</v>
      </c>
      <c r="O170" s="34"/>
      <c r="P170" s="34"/>
      <c r="Q170" s="37">
        <v>0</v>
      </c>
      <c r="R170" s="37">
        <v>8464.2800000000007</v>
      </c>
      <c r="S170" s="37" t="s">
        <v>1126</v>
      </c>
      <c r="T170" s="44">
        <v>6</v>
      </c>
      <c r="U170" s="34" t="s">
        <v>9</v>
      </c>
      <c r="V170" s="34" t="s">
        <v>10</v>
      </c>
      <c r="W170" s="34" t="s">
        <v>9</v>
      </c>
      <c r="X170" s="34" t="s">
        <v>11</v>
      </c>
      <c r="Y170" s="35" t="s">
        <v>308</v>
      </c>
    </row>
    <row r="171" spans="1:25" ht="12.75" customHeight="1" x14ac:dyDescent="0.25">
      <c r="A171" s="34" t="s">
        <v>962</v>
      </c>
      <c r="B171" s="35" t="s">
        <v>563</v>
      </c>
      <c r="C171" s="34"/>
      <c r="D171" s="34" t="s">
        <v>363</v>
      </c>
      <c r="E171" s="34" t="s">
        <v>1135</v>
      </c>
      <c r="F171" s="36">
        <v>41153</v>
      </c>
      <c r="G171" s="38">
        <f t="shared" ca="1" si="2"/>
        <v>62</v>
      </c>
      <c r="H171" s="34"/>
      <c r="I171" s="34" t="s">
        <v>35</v>
      </c>
      <c r="J171" s="34">
        <v>2006</v>
      </c>
      <c r="K171" s="34" t="s">
        <v>1116</v>
      </c>
      <c r="L171" s="34" t="s">
        <v>7</v>
      </c>
      <c r="M171" s="34"/>
      <c r="N171" s="34" t="s">
        <v>64</v>
      </c>
      <c r="O171" s="34"/>
      <c r="P171" s="34"/>
      <c r="Q171" s="37">
        <v>0</v>
      </c>
      <c r="R171" s="37">
        <v>3701.7</v>
      </c>
      <c r="S171" s="37" t="s">
        <v>1125</v>
      </c>
      <c r="T171" s="44">
        <v>5</v>
      </c>
      <c r="U171" s="34" t="s">
        <v>9</v>
      </c>
      <c r="V171" s="34" t="s">
        <v>10</v>
      </c>
      <c r="W171" s="34" t="s">
        <v>9</v>
      </c>
      <c r="X171" s="34" t="s">
        <v>11</v>
      </c>
      <c r="Y171" s="35" t="s">
        <v>423</v>
      </c>
    </row>
    <row r="172" spans="1:25" ht="12.75" customHeight="1" x14ac:dyDescent="0.25">
      <c r="A172" s="34" t="s">
        <v>894</v>
      </c>
      <c r="B172" s="35" t="s">
        <v>519</v>
      </c>
      <c r="C172" s="34" t="s">
        <v>1055</v>
      </c>
      <c r="D172" s="34" t="s">
        <v>169</v>
      </c>
      <c r="E172" s="34" t="s">
        <v>1132</v>
      </c>
      <c r="F172" s="36">
        <v>42005</v>
      </c>
      <c r="G172" s="38">
        <f t="shared" ca="1" si="2"/>
        <v>34</v>
      </c>
      <c r="H172" s="34"/>
      <c r="I172" s="34" t="s">
        <v>35</v>
      </c>
      <c r="J172" s="34">
        <v>1995</v>
      </c>
      <c r="K172" s="34" t="s">
        <v>1116</v>
      </c>
      <c r="L172" s="34" t="s">
        <v>74</v>
      </c>
      <c r="M172" s="36">
        <v>42282</v>
      </c>
      <c r="N172" s="34" t="s">
        <v>64</v>
      </c>
      <c r="O172" s="36">
        <v>42263</v>
      </c>
      <c r="P172" s="36">
        <v>42808</v>
      </c>
      <c r="Q172" s="37">
        <v>200</v>
      </c>
      <c r="R172" s="37">
        <v>3087.74</v>
      </c>
      <c r="S172" s="37" t="s">
        <v>1125</v>
      </c>
      <c r="T172" s="44">
        <v>5</v>
      </c>
      <c r="U172" s="34" t="s">
        <v>54</v>
      </c>
      <c r="V172" s="34" t="s">
        <v>10</v>
      </c>
      <c r="W172" s="34" t="s">
        <v>33</v>
      </c>
      <c r="X172" s="34" t="s">
        <v>11</v>
      </c>
      <c r="Y172" s="35" t="s">
        <v>404</v>
      </c>
    </row>
    <row r="173" spans="1:25" ht="12.75" customHeight="1" x14ac:dyDescent="0.25">
      <c r="A173" s="34" t="s">
        <v>974</v>
      </c>
      <c r="B173" s="35" t="s">
        <v>747</v>
      </c>
      <c r="C173" s="34"/>
      <c r="D173" s="34"/>
      <c r="E173" s="34"/>
      <c r="F173" s="36"/>
      <c r="G173" s="38"/>
      <c r="H173" s="34"/>
      <c r="I173" s="34" t="s">
        <v>6</v>
      </c>
      <c r="J173" s="34">
        <v>1960</v>
      </c>
      <c r="K173" s="34" t="s">
        <v>1118</v>
      </c>
      <c r="L173" s="34" t="s">
        <v>62</v>
      </c>
      <c r="M173" s="36">
        <v>39436</v>
      </c>
      <c r="N173" s="34" t="s">
        <v>8</v>
      </c>
      <c r="O173" s="34"/>
      <c r="P173" s="36">
        <v>41332</v>
      </c>
      <c r="Q173" s="37">
        <v>100</v>
      </c>
      <c r="R173" s="37">
        <v>8461.58</v>
      </c>
      <c r="S173" s="37" t="s">
        <v>1126</v>
      </c>
      <c r="T173" s="44">
        <v>6</v>
      </c>
      <c r="U173" s="34" t="s">
        <v>22</v>
      </c>
      <c r="V173" s="34" t="s">
        <v>10</v>
      </c>
      <c r="W173" s="34" t="s">
        <v>23</v>
      </c>
      <c r="X173" s="34" t="s">
        <v>11</v>
      </c>
      <c r="Y173" s="35" t="s">
        <v>382</v>
      </c>
    </row>
    <row r="174" spans="1:25" ht="12.75" customHeight="1" x14ac:dyDescent="0.25">
      <c r="A174" s="34" t="s">
        <v>1019</v>
      </c>
      <c r="B174" s="35" t="s">
        <v>655</v>
      </c>
      <c r="C174" s="34"/>
      <c r="D174" s="34" t="s">
        <v>388</v>
      </c>
      <c r="E174" s="34" t="s">
        <v>1132</v>
      </c>
      <c r="F174" s="36">
        <v>41459</v>
      </c>
      <c r="G174" s="38">
        <f t="shared" ca="1" si="2"/>
        <v>52</v>
      </c>
      <c r="H174" s="34"/>
      <c r="I174" s="34" t="s">
        <v>6</v>
      </c>
      <c r="J174" s="34">
        <v>1981</v>
      </c>
      <c r="K174" s="34" t="s">
        <v>1117</v>
      </c>
      <c r="L174" s="34" t="s">
        <v>7</v>
      </c>
      <c r="M174" s="34"/>
      <c r="N174" s="34" t="s">
        <v>12</v>
      </c>
      <c r="O174" s="34"/>
      <c r="P174" s="34"/>
      <c r="Q174" s="37">
        <v>0</v>
      </c>
      <c r="R174" s="37">
        <v>6498.62</v>
      </c>
      <c r="S174" s="37" t="s">
        <v>1126</v>
      </c>
      <c r="T174" s="44">
        <v>6</v>
      </c>
      <c r="U174" s="34" t="s">
        <v>9</v>
      </c>
      <c r="V174" s="34" t="s">
        <v>10</v>
      </c>
      <c r="W174" s="34" t="s">
        <v>9</v>
      </c>
      <c r="X174" s="34" t="s">
        <v>11</v>
      </c>
      <c r="Y174" s="35" t="s">
        <v>343</v>
      </c>
    </row>
    <row r="175" spans="1:25" ht="12.75" customHeight="1" x14ac:dyDescent="0.25">
      <c r="A175" s="34" t="s">
        <v>1018</v>
      </c>
      <c r="B175" s="35" t="s">
        <v>617</v>
      </c>
      <c r="C175" s="34"/>
      <c r="D175" s="34" t="s">
        <v>169</v>
      </c>
      <c r="E175" s="34" t="s">
        <v>1132</v>
      </c>
      <c r="F175" s="36">
        <v>41459</v>
      </c>
      <c r="G175" s="38">
        <f t="shared" ca="1" si="2"/>
        <v>52</v>
      </c>
      <c r="H175" s="34"/>
      <c r="I175" s="34" t="s">
        <v>25</v>
      </c>
      <c r="J175" s="34">
        <v>1992</v>
      </c>
      <c r="K175" s="34" t="s">
        <v>1116</v>
      </c>
      <c r="L175" s="34" t="s">
        <v>36</v>
      </c>
      <c r="M175" s="36">
        <v>39436</v>
      </c>
      <c r="N175" s="34" t="s">
        <v>8</v>
      </c>
      <c r="O175" s="34"/>
      <c r="P175" s="34"/>
      <c r="Q175" s="37">
        <v>0</v>
      </c>
      <c r="R175" s="37">
        <v>8972.9500000000007</v>
      </c>
      <c r="S175" s="37" t="s">
        <v>1126</v>
      </c>
      <c r="T175" s="44">
        <v>6</v>
      </c>
      <c r="U175" s="34" t="s">
        <v>345</v>
      </c>
      <c r="V175" s="34" t="s">
        <v>38</v>
      </c>
      <c r="W175" s="34" t="s">
        <v>106</v>
      </c>
      <c r="X175" s="34" t="s">
        <v>11</v>
      </c>
      <c r="Y175" s="35" t="s">
        <v>405</v>
      </c>
    </row>
    <row r="176" spans="1:25" ht="12.75" customHeight="1" x14ac:dyDescent="0.25">
      <c r="A176" s="34" t="s">
        <v>1017</v>
      </c>
      <c r="B176" s="35" t="s">
        <v>654</v>
      </c>
      <c r="C176" s="34"/>
      <c r="D176" s="34" t="s">
        <v>388</v>
      </c>
      <c r="E176" s="34" t="s">
        <v>1132</v>
      </c>
      <c r="F176" s="36">
        <v>40543</v>
      </c>
      <c r="G176" s="38">
        <f t="shared" ca="1" si="2"/>
        <v>82</v>
      </c>
      <c r="H176" s="34"/>
      <c r="I176" s="34" t="s">
        <v>6</v>
      </c>
      <c r="J176" s="34">
        <v>1973</v>
      </c>
      <c r="K176" s="34" t="s">
        <v>1118</v>
      </c>
      <c r="L176" s="34" t="s">
        <v>7</v>
      </c>
      <c r="M176" s="34"/>
      <c r="N176" s="34" t="s">
        <v>8</v>
      </c>
      <c r="O176" s="34"/>
      <c r="P176" s="36">
        <v>34009</v>
      </c>
      <c r="Q176" s="37">
        <v>100</v>
      </c>
      <c r="R176" s="37">
        <v>2415.34</v>
      </c>
      <c r="S176" s="37" t="s">
        <v>1125</v>
      </c>
      <c r="T176" s="44">
        <v>5</v>
      </c>
      <c r="U176" s="34" t="s">
        <v>54</v>
      </c>
      <c r="V176" s="34" t="s">
        <v>10</v>
      </c>
      <c r="W176" s="34" t="s">
        <v>33</v>
      </c>
      <c r="X176" s="34" t="s">
        <v>11</v>
      </c>
      <c r="Y176" s="35" t="s">
        <v>440</v>
      </c>
    </row>
    <row r="177" spans="1:25" ht="12.75" customHeight="1" x14ac:dyDescent="0.25">
      <c r="A177" s="34" t="s">
        <v>820</v>
      </c>
      <c r="B177" s="35" t="s">
        <v>686</v>
      </c>
      <c r="C177" s="34"/>
      <c r="D177" s="34" t="s">
        <v>191</v>
      </c>
      <c r="E177" s="34" t="s">
        <v>1133</v>
      </c>
      <c r="F177" s="36">
        <v>42719</v>
      </c>
      <c r="G177" s="38">
        <f t="shared" ca="1" si="2"/>
        <v>10</v>
      </c>
      <c r="H177" s="34"/>
      <c r="I177" s="34" t="s">
        <v>6</v>
      </c>
      <c r="J177" s="34">
        <v>1991</v>
      </c>
      <c r="K177" s="34" t="s">
        <v>1116</v>
      </c>
      <c r="L177" s="34" t="s">
        <v>7</v>
      </c>
      <c r="M177" s="34"/>
      <c r="N177" s="34" t="s">
        <v>12</v>
      </c>
      <c r="O177" s="34"/>
      <c r="P177" s="34"/>
      <c r="Q177" s="37">
        <v>0</v>
      </c>
      <c r="R177" s="37">
        <v>1711.98</v>
      </c>
      <c r="S177" s="37" t="s">
        <v>1125</v>
      </c>
      <c r="T177" s="44">
        <v>5</v>
      </c>
      <c r="U177" s="34" t="s">
        <v>54</v>
      </c>
      <c r="V177" s="34" t="s">
        <v>10</v>
      </c>
      <c r="W177" s="34" t="s">
        <v>33</v>
      </c>
      <c r="X177" s="34" t="s">
        <v>11</v>
      </c>
      <c r="Y177" s="35" t="s">
        <v>440</v>
      </c>
    </row>
    <row r="178" spans="1:25" ht="12.75" customHeight="1" x14ac:dyDescent="0.25">
      <c r="A178" s="34" t="s">
        <v>782</v>
      </c>
      <c r="B178" s="35" t="s">
        <v>729</v>
      </c>
      <c r="C178" s="34" t="s">
        <v>1095</v>
      </c>
      <c r="D178" s="34"/>
      <c r="E178" s="34"/>
      <c r="F178" s="36"/>
      <c r="G178" s="38"/>
      <c r="H178" s="34"/>
      <c r="I178" s="34" t="s">
        <v>6</v>
      </c>
      <c r="J178" s="34">
        <v>1997</v>
      </c>
      <c r="K178" s="34" t="s">
        <v>1118</v>
      </c>
      <c r="L178" s="34" t="s">
        <v>7</v>
      </c>
      <c r="M178" s="34"/>
      <c r="N178" s="34" t="s">
        <v>12</v>
      </c>
      <c r="O178" s="34"/>
      <c r="P178" s="34"/>
      <c r="Q178" s="37">
        <v>0</v>
      </c>
      <c r="R178" s="37">
        <v>6285.15</v>
      </c>
      <c r="S178" s="37" t="s">
        <v>1126</v>
      </c>
      <c r="T178" s="44">
        <v>6</v>
      </c>
      <c r="U178" s="34" t="s">
        <v>22</v>
      </c>
      <c r="V178" s="34" t="s">
        <v>10</v>
      </c>
      <c r="W178" s="34" t="s">
        <v>23</v>
      </c>
      <c r="X178" s="34" t="s">
        <v>11</v>
      </c>
      <c r="Y178" s="35" t="s">
        <v>440</v>
      </c>
    </row>
    <row r="179" spans="1:25" ht="12.75" customHeight="1" x14ac:dyDescent="0.25">
      <c r="A179" s="34" t="s">
        <v>998</v>
      </c>
      <c r="B179" s="35" t="s">
        <v>536</v>
      </c>
      <c r="C179" s="34"/>
      <c r="D179" s="34" t="s">
        <v>363</v>
      </c>
      <c r="E179" s="34" t="s">
        <v>1135</v>
      </c>
      <c r="F179" s="36">
        <v>40543</v>
      </c>
      <c r="G179" s="38">
        <f t="shared" ca="1" si="2"/>
        <v>82</v>
      </c>
      <c r="H179" s="34"/>
      <c r="I179" s="34" t="s">
        <v>25</v>
      </c>
      <c r="J179" s="34">
        <v>1970</v>
      </c>
      <c r="K179" s="34" t="s">
        <v>1118</v>
      </c>
      <c r="L179" s="34" t="s">
        <v>36</v>
      </c>
      <c r="M179" s="36">
        <v>39144</v>
      </c>
      <c r="N179" s="34" t="s">
        <v>8</v>
      </c>
      <c r="O179" s="34"/>
      <c r="P179" s="36">
        <v>39899</v>
      </c>
      <c r="Q179" s="37">
        <v>25</v>
      </c>
      <c r="R179" s="37">
        <v>6412.44</v>
      </c>
      <c r="S179" s="37" t="s">
        <v>1126</v>
      </c>
      <c r="T179" s="44">
        <v>6</v>
      </c>
      <c r="U179" s="34" t="s">
        <v>472</v>
      </c>
      <c r="V179" s="34" t="s">
        <v>10</v>
      </c>
      <c r="W179" s="34" t="s">
        <v>129</v>
      </c>
      <c r="X179" s="34" t="s">
        <v>11</v>
      </c>
      <c r="Y179" s="35" t="s">
        <v>189</v>
      </c>
    </row>
    <row r="180" spans="1:25" ht="12.75" customHeight="1" x14ac:dyDescent="0.25">
      <c r="A180" s="34" t="s">
        <v>955</v>
      </c>
      <c r="B180" s="35" t="s">
        <v>538</v>
      </c>
      <c r="C180" s="34"/>
      <c r="D180" s="34"/>
      <c r="E180" s="34"/>
      <c r="F180" s="36"/>
      <c r="G180" s="38"/>
      <c r="H180" s="34"/>
      <c r="I180" s="34" t="s">
        <v>25</v>
      </c>
      <c r="J180" s="34">
        <v>1969</v>
      </c>
      <c r="K180" s="34" t="s">
        <v>1118</v>
      </c>
      <c r="L180" s="34" t="s">
        <v>29</v>
      </c>
      <c r="M180" s="36">
        <v>39436</v>
      </c>
      <c r="N180" s="34" t="s">
        <v>39</v>
      </c>
      <c r="O180" s="34"/>
      <c r="P180" s="34"/>
      <c r="Q180" s="37">
        <v>0</v>
      </c>
      <c r="R180" s="37">
        <v>2455.96</v>
      </c>
      <c r="S180" s="37" t="s">
        <v>1125</v>
      </c>
      <c r="T180" s="44">
        <v>5</v>
      </c>
      <c r="U180" s="34" t="s">
        <v>9</v>
      </c>
      <c r="V180" s="34" t="s">
        <v>10</v>
      </c>
      <c r="W180" s="34" t="s">
        <v>9</v>
      </c>
      <c r="X180" s="34" t="s">
        <v>11</v>
      </c>
      <c r="Y180" s="35" t="s">
        <v>189</v>
      </c>
    </row>
    <row r="181" spans="1:25" ht="12.75" customHeight="1" x14ac:dyDescent="0.25">
      <c r="A181" s="34" t="s">
        <v>857</v>
      </c>
      <c r="B181" s="35" t="s">
        <v>564</v>
      </c>
      <c r="C181" s="34"/>
      <c r="D181" s="34" t="s">
        <v>169</v>
      </c>
      <c r="E181" s="34" t="s">
        <v>1132</v>
      </c>
      <c r="F181" s="36">
        <v>40543</v>
      </c>
      <c r="G181" s="38">
        <f t="shared" ca="1" si="2"/>
        <v>82</v>
      </c>
      <c r="H181" s="34"/>
      <c r="I181" s="34" t="s">
        <v>35</v>
      </c>
      <c r="J181" s="34">
        <v>2014</v>
      </c>
      <c r="K181" s="34" t="s">
        <v>1116</v>
      </c>
      <c r="L181" s="34" t="s">
        <v>7</v>
      </c>
      <c r="M181" s="34"/>
      <c r="N181" s="34" t="s">
        <v>64</v>
      </c>
      <c r="O181" s="34"/>
      <c r="P181" s="36">
        <v>40514</v>
      </c>
      <c r="Q181" s="37">
        <v>25</v>
      </c>
      <c r="R181" s="37">
        <v>3378.73</v>
      </c>
      <c r="S181" s="37" t="s">
        <v>1125</v>
      </c>
      <c r="T181" s="44">
        <v>5</v>
      </c>
      <c r="U181" s="34" t="s">
        <v>54</v>
      </c>
      <c r="V181" s="34" t="s">
        <v>10</v>
      </c>
      <c r="W181" s="34" t="s">
        <v>80</v>
      </c>
      <c r="X181" s="34" t="s">
        <v>11</v>
      </c>
      <c r="Y181" s="35" t="s">
        <v>231</v>
      </c>
    </row>
    <row r="182" spans="1:25" ht="12.75" customHeight="1" x14ac:dyDescent="0.25">
      <c r="A182" s="34" t="s">
        <v>928</v>
      </c>
      <c r="B182" s="35" t="s">
        <v>677</v>
      </c>
      <c r="C182" s="34"/>
      <c r="D182" s="34"/>
      <c r="E182" s="34"/>
      <c r="F182" s="36"/>
      <c r="G182" s="38"/>
      <c r="H182" s="34"/>
      <c r="I182" s="34" t="s">
        <v>35</v>
      </c>
      <c r="J182" s="34">
        <v>2010</v>
      </c>
      <c r="K182" s="34" t="s">
        <v>1117</v>
      </c>
      <c r="L182" s="34" t="s">
        <v>7</v>
      </c>
      <c r="M182" s="34"/>
      <c r="N182" s="34" t="s">
        <v>64</v>
      </c>
      <c r="O182" s="34"/>
      <c r="P182" s="34"/>
      <c r="Q182" s="37">
        <v>0</v>
      </c>
      <c r="R182" s="37">
        <v>6449.14</v>
      </c>
      <c r="S182" s="37" t="s">
        <v>1126</v>
      </c>
      <c r="T182" s="44">
        <v>6</v>
      </c>
      <c r="U182" s="34" t="s">
        <v>439</v>
      </c>
      <c r="V182" s="34" t="s">
        <v>10</v>
      </c>
      <c r="W182" s="34" t="s">
        <v>33</v>
      </c>
      <c r="X182" s="34" t="s">
        <v>11</v>
      </c>
      <c r="Y182" s="35" t="s">
        <v>231</v>
      </c>
    </row>
    <row r="183" spans="1:25" ht="12.75" customHeight="1" x14ac:dyDescent="0.25">
      <c r="A183" s="34" t="s">
        <v>1004</v>
      </c>
      <c r="B183" s="35" t="s">
        <v>750</v>
      </c>
      <c r="C183" s="34"/>
      <c r="D183" s="34"/>
      <c r="E183" s="34"/>
      <c r="F183" s="36"/>
      <c r="G183" s="38"/>
      <c r="H183" s="34"/>
      <c r="I183" s="34" t="s">
        <v>6</v>
      </c>
      <c r="J183" s="34">
        <v>1991</v>
      </c>
      <c r="K183" s="34" t="s">
        <v>1118</v>
      </c>
      <c r="L183" s="34" t="s">
        <v>7</v>
      </c>
      <c r="M183" s="34"/>
      <c r="N183" s="34" t="s">
        <v>12</v>
      </c>
      <c r="O183" s="34"/>
      <c r="P183" s="36">
        <v>35429</v>
      </c>
      <c r="Q183" s="37">
        <v>50</v>
      </c>
      <c r="R183" s="37">
        <v>5315.93</v>
      </c>
      <c r="S183" s="37" t="s">
        <v>1126</v>
      </c>
      <c r="T183" s="44">
        <v>6</v>
      </c>
      <c r="U183" s="34" t="s">
        <v>362</v>
      </c>
      <c r="V183" s="34" t="s">
        <v>18</v>
      </c>
      <c r="W183" s="34" t="s">
        <v>298</v>
      </c>
      <c r="X183" s="34" t="s">
        <v>11</v>
      </c>
      <c r="Y183" s="35" t="s">
        <v>228</v>
      </c>
    </row>
    <row r="184" spans="1:25" ht="12.75" customHeight="1" x14ac:dyDescent="0.25">
      <c r="A184" s="34" t="s">
        <v>492</v>
      </c>
      <c r="B184" s="35" t="s">
        <v>670</v>
      </c>
      <c r="C184" s="34"/>
      <c r="D184" s="34" t="s">
        <v>501</v>
      </c>
      <c r="E184" s="34" t="s">
        <v>1132</v>
      </c>
      <c r="F184" s="36">
        <v>42005</v>
      </c>
      <c r="G184" s="38">
        <f t="shared" ca="1" si="2"/>
        <v>34</v>
      </c>
      <c r="H184" s="34"/>
      <c r="I184" s="34" t="s">
        <v>6</v>
      </c>
      <c r="J184" s="34"/>
      <c r="K184" s="34" t="s">
        <v>1117</v>
      </c>
      <c r="L184" s="34" t="s">
        <v>7</v>
      </c>
      <c r="M184" s="34"/>
      <c r="N184" s="34" t="s">
        <v>64</v>
      </c>
      <c r="O184" s="34"/>
      <c r="P184" s="34"/>
      <c r="Q184" s="37">
        <v>0</v>
      </c>
      <c r="R184" s="37">
        <v>5795.54</v>
      </c>
      <c r="S184" s="37" t="s">
        <v>1126</v>
      </c>
      <c r="T184" s="44">
        <v>6</v>
      </c>
      <c r="U184" s="34" t="s">
        <v>370</v>
      </c>
      <c r="V184" s="34" t="s">
        <v>71</v>
      </c>
      <c r="W184" s="34" t="s">
        <v>143</v>
      </c>
      <c r="X184" s="34" t="s">
        <v>11</v>
      </c>
      <c r="Y184" s="35" t="s">
        <v>228</v>
      </c>
    </row>
    <row r="185" spans="1:25" ht="12.75" customHeight="1" x14ac:dyDescent="0.25">
      <c r="A185" s="34" t="s">
        <v>1024</v>
      </c>
      <c r="B185" s="35" t="s">
        <v>714</v>
      </c>
      <c r="C185" s="34"/>
      <c r="D185" s="34" t="s">
        <v>76</v>
      </c>
      <c r="E185" s="34" t="s">
        <v>1132</v>
      </c>
      <c r="F185" s="36">
        <v>42521</v>
      </c>
      <c r="G185" s="38">
        <f t="shared" ca="1" si="2"/>
        <v>17</v>
      </c>
      <c r="H185" s="34"/>
      <c r="I185" s="34" t="s">
        <v>35</v>
      </c>
      <c r="J185" s="34">
        <v>2009</v>
      </c>
      <c r="K185" s="34" t="s">
        <v>1116</v>
      </c>
      <c r="L185" s="34" t="s">
        <v>7</v>
      </c>
      <c r="M185" s="34"/>
      <c r="N185" s="34" t="s">
        <v>64</v>
      </c>
      <c r="O185" s="34"/>
      <c r="P185" s="34"/>
      <c r="Q185" s="37">
        <v>0</v>
      </c>
      <c r="R185" s="37">
        <v>3486.78</v>
      </c>
      <c r="S185" s="37" t="s">
        <v>1125</v>
      </c>
      <c r="T185" s="44">
        <v>5</v>
      </c>
      <c r="U185" s="34" t="s">
        <v>9</v>
      </c>
      <c r="V185" s="34" t="s">
        <v>10</v>
      </c>
      <c r="W185" s="34" t="s">
        <v>9</v>
      </c>
      <c r="X185" s="34" t="s">
        <v>11</v>
      </c>
      <c r="Y185" s="35" t="s">
        <v>190</v>
      </c>
    </row>
    <row r="186" spans="1:25" ht="12.75" customHeight="1" x14ac:dyDescent="0.25">
      <c r="A186" s="34" t="s">
        <v>781</v>
      </c>
      <c r="B186" s="35" t="s">
        <v>517</v>
      </c>
      <c r="C186" s="34" t="s">
        <v>1063</v>
      </c>
      <c r="D186" s="34"/>
      <c r="E186" s="34"/>
      <c r="F186" s="36"/>
      <c r="G186" s="38"/>
      <c r="H186" s="34"/>
      <c r="I186" s="34" t="s">
        <v>25</v>
      </c>
      <c r="J186" s="34">
        <v>2002</v>
      </c>
      <c r="K186" s="34" t="s">
        <v>1118</v>
      </c>
      <c r="L186" s="34" t="s">
        <v>61</v>
      </c>
      <c r="M186" s="36">
        <v>39436</v>
      </c>
      <c r="N186" s="34" t="s">
        <v>12</v>
      </c>
      <c r="O186" s="34"/>
      <c r="P186" s="34"/>
      <c r="Q186" s="37">
        <v>0</v>
      </c>
      <c r="R186" s="37">
        <v>5282.8</v>
      </c>
      <c r="S186" s="37" t="s">
        <v>1126</v>
      </c>
      <c r="T186" s="44">
        <v>6</v>
      </c>
      <c r="U186" s="34" t="s">
        <v>286</v>
      </c>
      <c r="V186" s="34" t="s">
        <v>10</v>
      </c>
      <c r="W186" s="34" t="s">
        <v>23</v>
      </c>
      <c r="X186" s="34" t="s">
        <v>11</v>
      </c>
      <c r="Y186" s="35" t="s">
        <v>190</v>
      </c>
    </row>
    <row r="187" spans="1:25" ht="12.75" customHeight="1" x14ac:dyDescent="0.25">
      <c r="A187" s="34" t="s">
        <v>754</v>
      </c>
      <c r="B187" s="35" t="s">
        <v>558</v>
      </c>
      <c r="C187" s="34" t="s">
        <v>1087</v>
      </c>
      <c r="D187" s="34" t="s">
        <v>76</v>
      </c>
      <c r="E187" s="34" t="s">
        <v>1132</v>
      </c>
      <c r="F187" s="36">
        <v>42005</v>
      </c>
      <c r="G187" s="38">
        <f t="shared" ca="1" si="2"/>
        <v>34</v>
      </c>
      <c r="H187" s="34"/>
      <c r="I187" s="34" t="s">
        <v>6</v>
      </c>
      <c r="J187" s="34">
        <v>2014</v>
      </c>
      <c r="K187" s="34" t="s">
        <v>1118</v>
      </c>
      <c r="L187" s="34" t="s">
        <v>7</v>
      </c>
      <c r="M187" s="34"/>
      <c r="N187" s="34" t="s">
        <v>64</v>
      </c>
      <c r="O187" s="34"/>
      <c r="P187" s="36">
        <v>42297</v>
      </c>
      <c r="Q187" s="37">
        <v>150</v>
      </c>
      <c r="R187" s="37">
        <v>9618.92</v>
      </c>
      <c r="S187" s="37" t="s">
        <v>1126</v>
      </c>
      <c r="T187" s="44">
        <v>6</v>
      </c>
      <c r="U187" s="34" t="s">
        <v>69</v>
      </c>
      <c r="V187" s="34" t="s">
        <v>10</v>
      </c>
      <c r="W187" s="34" t="s">
        <v>70</v>
      </c>
      <c r="X187" s="34" t="s">
        <v>11</v>
      </c>
      <c r="Y187" s="35" t="s">
        <v>486</v>
      </c>
    </row>
    <row r="188" spans="1:25" ht="12.75" customHeight="1" x14ac:dyDescent="0.25">
      <c r="A188" s="34" t="s">
        <v>1022</v>
      </c>
      <c r="B188" s="35" t="s">
        <v>661</v>
      </c>
      <c r="C188" s="34" t="s">
        <v>1082</v>
      </c>
      <c r="D188" s="34" t="s">
        <v>501</v>
      </c>
      <c r="E188" s="34" t="s">
        <v>1132</v>
      </c>
      <c r="F188" s="36">
        <v>42521</v>
      </c>
      <c r="G188" s="38">
        <f t="shared" ca="1" si="2"/>
        <v>17</v>
      </c>
      <c r="H188" s="34"/>
      <c r="I188" s="34" t="s">
        <v>35</v>
      </c>
      <c r="J188" s="34"/>
      <c r="K188" s="34" t="s">
        <v>1116</v>
      </c>
      <c r="L188" s="34" t="s">
        <v>29</v>
      </c>
      <c r="M188" s="36">
        <v>39436</v>
      </c>
      <c r="N188" s="34" t="s">
        <v>39</v>
      </c>
      <c r="O188" s="34"/>
      <c r="P188" s="36">
        <v>42829</v>
      </c>
      <c r="Q188" s="37">
        <v>100</v>
      </c>
      <c r="R188" s="37">
        <v>8424.5</v>
      </c>
      <c r="S188" s="37" t="s">
        <v>1126</v>
      </c>
      <c r="T188" s="44">
        <v>6</v>
      </c>
      <c r="U188" s="34" t="s">
        <v>9</v>
      </c>
      <c r="V188" s="34" t="s">
        <v>10</v>
      </c>
      <c r="W188" s="34" t="s">
        <v>9</v>
      </c>
      <c r="X188" s="34" t="s">
        <v>11</v>
      </c>
      <c r="Y188" s="35" t="s">
        <v>415</v>
      </c>
    </row>
    <row r="189" spans="1:25" ht="12.75" customHeight="1" x14ac:dyDescent="0.25">
      <c r="A189" s="34" t="s">
        <v>808</v>
      </c>
      <c r="B189" s="35" t="s">
        <v>646</v>
      </c>
      <c r="C189" s="34" t="s">
        <v>580</v>
      </c>
      <c r="D189" s="34" t="s">
        <v>191</v>
      </c>
      <c r="E189" s="34" t="s">
        <v>1133</v>
      </c>
      <c r="F189" s="36">
        <v>42521</v>
      </c>
      <c r="G189" s="38">
        <f t="shared" ca="1" si="2"/>
        <v>17</v>
      </c>
      <c r="H189" s="34"/>
      <c r="I189" s="34" t="s">
        <v>25</v>
      </c>
      <c r="J189" s="34">
        <v>1975</v>
      </c>
      <c r="K189" s="34" t="s">
        <v>1118</v>
      </c>
      <c r="L189" s="34" t="s">
        <v>36</v>
      </c>
      <c r="M189" s="36">
        <v>39436</v>
      </c>
      <c r="N189" s="34" t="s">
        <v>39</v>
      </c>
      <c r="O189" s="34"/>
      <c r="P189" s="36">
        <v>42248</v>
      </c>
      <c r="Q189" s="37">
        <v>75</v>
      </c>
      <c r="R189" s="37">
        <v>3067.31</v>
      </c>
      <c r="S189" s="37" t="s">
        <v>1125</v>
      </c>
      <c r="T189" s="44">
        <v>5</v>
      </c>
      <c r="U189" s="34" t="s">
        <v>51</v>
      </c>
      <c r="V189" s="34" t="s">
        <v>10</v>
      </c>
      <c r="W189" s="34" t="s">
        <v>9</v>
      </c>
      <c r="X189" s="34" t="s">
        <v>11</v>
      </c>
      <c r="Y189" s="35" t="s">
        <v>415</v>
      </c>
    </row>
    <row r="190" spans="1:25" ht="12.75" customHeight="1" x14ac:dyDescent="0.25">
      <c r="A190" s="34" t="s">
        <v>1012</v>
      </c>
      <c r="B190" s="35" t="s">
        <v>629</v>
      </c>
      <c r="C190" s="34"/>
      <c r="D190" s="34" t="s">
        <v>191</v>
      </c>
      <c r="E190" s="34" t="s">
        <v>1133</v>
      </c>
      <c r="F190" s="36">
        <v>42005</v>
      </c>
      <c r="G190" s="38">
        <f t="shared" ca="1" si="2"/>
        <v>34</v>
      </c>
      <c r="H190" s="34"/>
      <c r="I190" s="34" t="s">
        <v>6</v>
      </c>
      <c r="J190" s="34">
        <v>2004</v>
      </c>
      <c r="K190" s="34" t="s">
        <v>1117</v>
      </c>
      <c r="L190" s="34" t="s">
        <v>7</v>
      </c>
      <c r="M190" s="34"/>
      <c r="N190" s="34" t="s">
        <v>64</v>
      </c>
      <c r="O190" s="34"/>
      <c r="P190" s="34"/>
      <c r="Q190" s="37">
        <v>0</v>
      </c>
      <c r="R190" s="37">
        <v>8291.85</v>
      </c>
      <c r="S190" s="37" t="s">
        <v>1126</v>
      </c>
      <c r="T190" s="44">
        <v>6</v>
      </c>
      <c r="U190" s="34" t="s">
        <v>9</v>
      </c>
      <c r="V190" s="34" t="s">
        <v>10</v>
      </c>
      <c r="W190" s="34" t="s">
        <v>9</v>
      </c>
      <c r="X190" s="34" t="s">
        <v>11</v>
      </c>
      <c r="Y190" s="35" t="s">
        <v>415</v>
      </c>
    </row>
    <row r="191" spans="1:25" ht="12.75" customHeight="1" x14ac:dyDescent="0.25">
      <c r="A191" s="34" t="s">
        <v>891</v>
      </c>
      <c r="B191" s="35" t="s">
        <v>707</v>
      </c>
      <c r="C191" s="34"/>
      <c r="D191" s="34" t="s">
        <v>76</v>
      </c>
      <c r="E191" s="34" t="s">
        <v>1132</v>
      </c>
      <c r="F191" s="36">
        <v>41459</v>
      </c>
      <c r="G191" s="38">
        <f t="shared" ca="1" si="2"/>
        <v>52</v>
      </c>
      <c r="H191" s="34"/>
      <c r="I191" s="34" t="s">
        <v>6</v>
      </c>
      <c r="J191" s="34">
        <v>1994</v>
      </c>
      <c r="K191" s="34" t="s">
        <v>1117</v>
      </c>
      <c r="L191" s="34" t="s">
        <v>7</v>
      </c>
      <c r="M191" s="34"/>
      <c r="N191" s="34" t="s">
        <v>12</v>
      </c>
      <c r="O191" s="34"/>
      <c r="P191" s="34"/>
      <c r="Q191" s="37">
        <v>0</v>
      </c>
      <c r="R191" s="37">
        <v>1386.03</v>
      </c>
      <c r="S191" s="37" t="s">
        <v>1125</v>
      </c>
      <c r="T191" s="44">
        <v>5</v>
      </c>
      <c r="U191" s="34" t="s">
        <v>34</v>
      </c>
      <c r="V191" s="34" t="s">
        <v>10</v>
      </c>
      <c r="W191" s="34" t="s">
        <v>33</v>
      </c>
      <c r="X191" s="34" t="s">
        <v>11</v>
      </c>
      <c r="Y191" s="35" t="s">
        <v>114</v>
      </c>
    </row>
    <row r="192" spans="1:25" ht="12.75" customHeight="1" x14ac:dyDescent="0.25">
      <c r="A192" s="34" t="s">
        <v>804</v>
      </c>
      <c r="B192" s="35" t="s">
        <v>731</v>
      </c>
      <c r="C192" s="34"/>
      <c r="D192" s="34"/>
      <c r="E192" s="34"/>
      <c r="F192" s="36"/>
      <c r="G192" s="38"/>
      <c r="H192" s="34"/>
      <c r="I192" s="34" t="s">
        <v>35</v>
      </c>
      <c r="J192" s="34"/>
      <c r="K192" s="34" t="s">
        <v>1116</v>
      </c>
      <c r="L192" s="34" t="s">
        <v>7</v>
      </c>
      <c r="M192" s="34"/>
      <c r="N192" s="34" t="s">
        <v>12</v>
      </c>
      <c r="O192" s="34"/>
      <c r="P192" s="34"/>
      <c r="Q192" s="37">
        <v>0</v>
      </c>
      <c r="R192" s="37">
        <v>1892.1</v>
      </c>
      <c r="S192" s="37" t="s">
        <v>1125</v>
      </c>
      <c r="T192" s="44">
        <v>5</v>
      </c>
      <c r="U192" s="34" t="s">
        <v>9</v>
      </c>
      <c r="V192" s="34" t="s">
        <v>10</v>
      </c>
      <c r="W192" s="34" t="s">
        <v>9</v>
      </c>
      <c r="X192" s="34" t="s">
        <v>11</v>
      </c>
      <c r="Y192" s="35" t="s">
        <v>114</v>
      </c>
    </row>
    <row r="193" spans="1:25" ht="12.75" customHeight="1" x14ac:dyDescent="0.25">
      <c r="A193" s="34" t="s">
        <v>939</v>
      </c>
      <c r="B193" s="35" t="s">
        <v>639</v>
      </c>
      <c r="C193" s="34" t="s">
        <v>1077</v>
      </c>
      <c r="D193" s="34" t="s">
        <v>501</v>
      </c>
      <c r="E193" s="34" t="s">
        <v>1132</v>
      </c>
      <c r="F193" s="36">
        <v>42005</v>
      </c>
      <c r="G193" s="38">
        <f t="shared" ca="1" si="2"/>
        <v>34</v>
      </c>
      <c r="H193" s="34"/>
      <c r="I193" s="34" t="s">
        <v>25</v>
      </c>
      <c r="J193" s="34">
        <v>1990</v>
      </c>
      <c r="K193" s="34" t="s">
        <v>1117</v>
      </c>
      <c r="L193" s="34" t="s">
        <v>7</v>
      </c>
      <c r="M193" s="34"/>
      <c r="N193" s="34" t="s">
        <v>12</v>
      </c>
      <c r="O193" s="34"/>
      <c r="P193" s="36">
        <v>34001</v>
      </c>
      <c r="Q193" s="37">
        <v>500</v>
      </c>
      <c r="R193" s="37">
        <v>6971.53</v>
      </c>
      <c r="S193" s="37" t="s">
        <v>1126</v>
      </c>
      <c r="T193" s="44">
        <v>6</v>
      </c>
      <c r="U193" s="34" t="s">
        <v>22</v>
      </c>
      <c r="V193" s="34" t="s">
        <v>10</v>
      </c>
      <c r="W193" s="34" t="s">
        <v>23</v>
      </c>
      <c r="X193" s="34" t="s">
        <v>11</v>
      </c>
      <c r="Y193" s="35" t="s">
        <v>111</v>
      </c>
    </row>
    <row r="194" spans="1:25" ht="12.75" customHeight="1" x14ac:dyDescent="0.25">
      <c r="A194" s="34" t="s">
        <v>977</v>
      </c>
      <c r="B194" s="35" t="s">
        <v>653</v>
      </c>
      <c r="C194" s="34"/>
      <c r="D194" s="34" t="s">
        <v>388</v>
      </c>
      <c r="E194" s="34" t="s">
        <v>1132</v>
      </c>
      <c r="F194" s="36">
        <v>40543</v>
      </c>
      <c r="G194" s="38">
        <f t="shared" ca="1" si="2"/>
        <v>82</v>
      </c>
      <c r="H194" s="34"/>
      <c r="I194" s="34" t="s">
        <v>6</v>
      </c>
      <c r="J194" s="34">
        <v>2005</v>
      </c>
      <c r="K194" s="34" t="s">
        <v>1116</v>
      </c>
      <c r="L194" s="34" t="s">
        <v>7</v>
      </c>
      <c r="M194" s="34"/>
      <c r="N194" s="34" t="s">
        <v>64</v>
      </c>
      <c r="O194" s="34"/>
      <c r="P194" s="34"/>
      <c r="Q194" s="37">
        <v>0</v>
      </c>
      <c r="R194" s="37">
        <v>3753.22</v>
      </c>
      <c r="S194" s="37" t="s">
        <v>1125</v>
      </c>
      <c r="T194" s="44">
        <v>5</v>
      </c>
      <c r="U194" s="34" t="s">
        <v>378</v>
      </c>
      <c r="V194" s="34" t="s">
        <v>140</v>
      </c>
      <c r="W194" s="34" t="s">
        <v>141</v>
      </c>
      <c r="X194" s="34" t="s">
        <v>11</v>
      </c>
      <c r="Y194" s="35" t="s">
        <v>248</v>
      </c>
    </row>
    <row r="195" spans="1:25" ht="12.75" customHeight="1" x14ac:dyDescent="0.25">
      <c r="A195" s="34" t="s">
        <v>951</v>
      </c>
      <c r="B195" s="35" t="s">
        <v>744</v>
      </c>
      <c r="C195" s="34"/>
      <c r="D195" s="34"/>
      <c r="E195" s="34"/>
      <c r="F195" s="36"/>
      <c r="G195" s="38"/>
      <c r="H195" s="34"/>
      <c r="I195" s="34" t="s">
        <v>6</v>
      </c>
      <c r="J195" s="34">
        <v>2017</v>
      </c>
      <c r="K195" s="34" t="s">
        <v>1117</v>
      </c>
      <c r="L195" s="34" t="s">
        <v>7</v>
      </c>
      <c r="M195" s="34"/>
      <c r="N195" s="34" t="s">
        <v>64</v>
      </c>
      <c r="O195" s="34"/>
      <c r="P195" s="34"/>
      <c r="Q195" s="37">
        <v>0</v>
      </c>
      <c r="R195" s="37">
        <v>4837.37</v>
      </c>
      <c r="S195" s="37" t="s">
        <v>1125</v>
      </c>
      <c r="T195" s="44">
        <v>5</v>
      </c>
      <c r="U195" s="34" t="s">
        <v>54</v>
      </c>
      <c r="V195" s="34" t="s">
        <v>10</v>
      </c>
      <c r="W195" s="34" t="s">
        <v>33</v>
      </c>
      <c r="X195" s="34" t="s">
        <v>11</v>
      </c>
      <c r="Y195" s="35" t="s">
        <v>248</v>
      </c>
    </row>
    <row r="196" spans="1:25" ht="12.75" customHeight="1" x14ac:dyDescent="0.25">
      <c r="A196" s="34" t="s">
        <v>835</v>
      </c>
      <c r="B196" s="35" t="s">
        <v>721</v>
      </c>
      <c r="C196" s="34"/>
      <c r="D196" s="34" t="s">
        <v>212</v>
      </c>
      <c r="E196" s="34" t="s">
        <v>1136</v>
      </c>
      <c r="F196" s="36">
        <v>41943</v>
      </c>
      <c r="G196" s="38">
        <f t="shared" ref="G196:G259" ca="1" si="3">DATEDIF(F196,TODAY(),"m")</f>
        <v>36</v>
      </c>
      <c r="H196" s="34"/>
      <c r="I196" s="34" t="s">
        <v>25</v>
      </c>
      <c r="J196" s="34">
        <v>2017</v>
      </c>
      <c r="K196" s="34" t="s">
        <v>1118</v>
      </c>
      <c r="L196" s="34" t="s">
        <v>7</v>
      </c>
      <c r="M196" s="34"/>
      <c r="N196" s="34" t="s">
        <v>64</v>
      </c>
      <c r="O196" s="34"/>
      <c r="P196" s="34"/>
      <c r="Q196" s="37">
        <v>0</v>
      </c>
      <c r="R196" s="37">
        <v>7122.46</v>
      </c>
      <c r="S196" s="37" t="s">
        <v>1126</v>
      </c>
      <c r="T196" s="44">
        <v>6</v>
      </c>
      <c r="U196" s="34" t="s">
        <v>9</v>
      </c>
      <c r="V196" s="34" t="s">
        <v>10</v>
      </c>
      <c r="W196" s="34" t="s">
        <v>9</v>
      </c>
      <c r="X196" s="34" t="s">
        <v>11</v>
      </c>
      <c r="Y196" s="35" t="s">
        <v>487</v>
      </c>
    </row>
    <row r="197" spans="1:25" ht="12.75" customHeight="1" x14ac:dyDescent="0.25">
      <c r="A197" s="34" t="s">
        <v>946</v>
      </c>
      <c r="B197" s="35" t="s">
        <v>532</v>
      </c>
      <c r="C197" s="34"/>
      <c r="D197" s="34" t="s">
        <v>385</v>
      </c>
      <c r="E197" s="34" t="s">
        <v>1136</v>
      </c>
      <c r="F197" s="36">
        <v>42780</v>
      </c>
      <c r="G197" s="38">
        <f t="shared" ca="1" si="3"/>
        <v>8</v>
      </c>
      <c r="H197" s="34"/>
      <c r="I197" s="34" t="s">
        <v>6</v>
      </c>
      <c r="J197" s="34">
        <v>1996</v>
      </c>
      <c r="K197" s="34" t="s">
        <v>1118</v>
      </c>
      <c r="L197" s="34" t="s">
        <v>7</v>
      </c>
      <c r="M197" s="34"/>
      <c r="N197" s="34" t="s">
        <v>64</v>
      </c>
      <c r="O197" s="34"/>
      <c r="P197" s="36">
        <v>35874</v>
      </c>
      <c r="Q197" s="37">
        <v>75</v>
      </c>
      <c r="R197" s="37">
        <v>8852.0300000000007</v>
      </c>
      <c r="S197" s="37" t="s">
        <v>1126</v>
      </c>
      <c r="T197" s="44">
        <v>6</v>
      </c>
      <c r="U197" s="34" t="s">
        <v>581</v>
      </c>
      <c r="V197" s="34"/>
      <c r="W197" s="34"/>
      <c r="X197" s="34"/>
      <c r="Y197" s="35" t="s">
        <v>99</v>
      </c>
    </row>
    <row r="198" spans="1:25" ht="12.75" customHeight="1" x14ac:dyDescent="0.25">
      <c r="A198" s="34" t="s">
        <v>906</v>
      </c>
      <c r="B198" s="35" t="s">
        <v>566</v>
      </c>
      <c r="C198" s="34"/>
      <c r="D198" s="34"/>
      <c r="E198" s="34"/>
      <c r="F198" s="36"/>
      <c r="G198" s="38"/>
      <c r="H198" s="34"/>
      <c r="I198" s="34" t="s">
        <v>35</v>
      </c>
      <c r="J198" s="34">
        <v>2000</v>
      </c>
      <c r="K198" s="34" t="s">
        <v>1116</v>
      </c>
      <c r="L198" s="34" t="s">
        <v>7</v>
      </c>
      <c r="M198" s="34"/>
      <c r="N198" s="34" t="s">
        <v>64</v>
      </c>
      <c r="O198" s="34"/>
      <c r="P198" s="36">
        <v>40919</v>
      </c>
      <c r="Q198" s="37">
        <v>1250</v>
      </c>
      <c r="R198" s="37">
        <v>5818.66</v>
      </c>
      <c r="S198" s="37" t="s">
        <v>1126</v>
      </c>
      <c r="T198" s="44">
        <v>6</v>
      </c>
      <c r="U198" s="34" t="s">
        <v>51</v>
      </c>
      <c r="V198" s="34" t="s">
        <v>10</v>
      </c>
      <c r="W198" s="34" t="s">
        <v>9</v>
      </c>
      <c r="X198" s="34" t="s">
        <v>11</v>
      </c>
      <c r="Y198" s="35" t="s">
        <v>353</v>
      </c>
    </row>
    <row r="199" spans="1:25" ht="12.75" customHeight="1" x14ac:dyDescent="0.25">
      <c r="A199" s="34" t="s">
        <v>910</v>
      </c>
      <c r="B199" s="35" t="s">
        <v>689</v>
      </c>
      <c r="C199" s="34"/>
      <c r="D199" s="34" t="s">
        <v>191</v>
      </c>
      <c r="E199" s="34" t="s">
        <v>1133</v>
      </c>
      <c r="F199" s="36">
        <v>41459</v>
      </c>
      <c r="G199" s="38">
        <f t="shared" ca="1" si="3"/>
        <v>52</v>
      </c>
      <c r="H199" s="34"/>
      <c r="I199" s="34" t="s">
        <v>6</v>
      </c>
      <c r="J199" s="34">
        <v>1981</v>
      </c>
      <c r="K199" s="34" t="s">
        <v>1116</v>
      </c>
      <c r="L199" s="34" t="s">
        <v>36</v>
      </c>
      <c r="M199" s="36">
        <v>39144</v>
      </c>
      <c r="N199" s="34" t="s">
        <v>12</v>
      </c>
      <c r="O199" s="34"/>
      <c r="P199" s="34"/>
      <c r="Q199" s="37">
        <v>0</v>
      </c>
      <c r="R199" s="37">
        <v>6329.14</v>
      </c>
      <c r="S199" s="37" t="s">
        <v>1126</v>
      </c>
      <c r="T199" s="44">
        <v>6</v>
      </c>
      <c r="U199" s="34" t="s">
        <v>395</v>
      </c>
      <c r="V199" s="34" t="s">
        <v>38</v>
      </c>
      <c r="W199" s="34" t="s">
        <v>106</v>
      </c>
      <c r="X199" s="34" t="s">
        <v>11</v>
      </c>
      <c r="Y199" s="35" t="s">
        <v>315</v>
      </c>
    </row>
    <row r="200" spans="1:25" ht="12.75" customHeight="1" x14ac:dyDescent="0.25">
      <c r="A200" s="34" t="s">
        <v>969</v>
      </c>
      <c r="B200" s="35" t="s">
        <v>657</v>
      </c>
      <c r="C200" s="34" t="s">
        <v>1047</v>
      </c>
      <c r="D200" s="34" t="s">
        <v>501</v>
      </c>
      <c r="E200" s="34" t="s">
        <v>1132</v>
      </c>
      <c r="F200" s="36">
        <v>41153</v>
      </c>
      <c r="G200" s="38">
        <f t="shared" ca="1" si="3"/>
        <v>62</v>
      </c>
      <c r="H200" s="34"/>
      <c r="I200" s="34" t="s">
        <v>35</v>
      </c>
      <c r="J200" s="34">
        <v>1994</v>
      </c>
      <c r="K200" s="34" t="s">
        <v>1117</v>
      </c>
      <c r="L200" s="34" t="s">
        <v>62</v>
      </c>
      <c r="M200" s="36">
        <v>39436</v>
      </c>
      <c r="N200" s="34" t="s">
        <v>12</v>
      </c>
      <c r="O200" s="34"/>
      <c r="P200" s="36">
        <v>41995</v>
      </c>
      <c r="Q200" s="37">
        <v>25</v>
      </c>
      <c r="R200" s="37">
        <v>6664.96</v>
      </c>
      <c r="S200" s="37" t="s">
        <v>1126</v>
      </c>
      <c r="T200" s="44">
        <v>6</v>
      </c>
      <c r="U200" s="34" t="s">
        <v>9</v>
      </c>
      <c r="V200" s="34" t="s">
        <v>10</v>
      </c>
      <c r="W200" s="34" t="s">
        <v>9</v>
      </c>
      <c r="X200" s="34" t="s">
        <v>11</v>
      </c>
      <c r="Y200" s="35" t="s">
        <v>425</v>
      </c>
    </row>
    <row r="201" spans="1:25" ht="12.75" customHeight="1" x14ac:dyDescent="0.25">
      <c r="A201" s="34" t="s">
        <v>1042</v>
      </c>
      <c r="B201" s="35" t="s">
        <v>567</v>
      </c>
      <c r="C201" s="34"/>
      <c r="D201" s="34" t="s">
        <v>93</v>
      </c>
      <c r="E201" s="34" t="s">
        <v>1134</v>
      </c>
      <c r="F201" s="36">
        <v>42780</v>
      </c>
      <c r="G201" s="38">
        <f t="shared" ca="1" si="3"/>
        <v>8</v>
      </c>
      <c r="H201" s="34"/>
      <c r="I201" s="34" t="s">
        <v>6</v>
      </c>
      <c r="J201" s="34">
        <v>2016</v>
      </c>
      <c r="K201" s="34" t="s">
        <v>1117</v>
      </c>
      <c r="L201" s="34" t="s">
        <v>7</v>
      </c>
      <c r="M201" s="34"/>
      <c r="N201" s="34" t="s">
        <v>64</v>
      </c>
      <c r="O201" s="34"/>
      <c r="P201" s="34"/>
      <c r="Q201" s="37">
        <v>0</v>
      </c>
      <c r="R201" s="37">
        <v>5849.07</v>
      </c>
      <c r="S201" s="37" t="s">
        <v>1126</v>
      </c>
      <c r="T201" s="44">
        <v>6</v>
      </c>
      <c r="U201" s="34" t="s">
        <v>9</v>
      </c>
      <c r="V201" s="34" t="s">
        <v>10</v>
      </c>
      <c r="W201" s="34" t="s">
        <v>9</v>
      </c>
      <c r="X201" s="34" t="s">
        <v>11</v>
      </c>
      <c r="Y201" s="35" t="s">
        <v>291</v>
      </c>
    </row>
    <row r="202" spans="1:25" ht="12.75" customHeight="1" x14ac:dyDescent="0.25">
      <c r="A202" s="34" t="s">
        <v>931</v>
      </c>
      <c r="B202" s="35" t="s">
        <v>557</v>
      </c>
      <c r="C202" s="34"/>
      <c r="D202" s="34"/>
      <c r="E202" s="34"/>
      <c r="F202" s="36"/>
      <c r="G202" s="38"/>
      <c r="H202" s="34"/>
      <c r="I202" s="34" t="s">
        <v>25</v>
      </c>
      <c r="J202" s="34">
        <v>2005</v>
      </c>
      <c r="K202" s="34" t="s">
        <v>1117</v>
      </c>
      <c r="L202" s="34" t="s">
        <v>7</v>
      </c>
      <c r="M202" s="34"/>
      <c r="N202" s="34" t="s">
        <v>64</v>
      </c>
      <c r="O202" s="34"/>
      <c r="P202" s="36">
        <v>39381</v>
      </c>
      <c r="Q202" s="37">
        <v>50</v>
      </c>
      <c r="R202" s="37">
        <v>310.54000000000002</v>
      </c>
      <c r="S202" s="37" t="s">
        <v>1123</v>
      </c>
      <c r="T202" s="44">
        <v>3</v>
      </c>
      <c r="U202" s="34" t="s">
        <v>9</v>
      </c>
      <c r="V202" s="34" t="s">
        <v>10</v>
      </c>
      <c r="W202" s="34" t="s">
        <v>33</v>
      </c>
      <c r="X202" s="34" t="s">
        <v>11</v>
      </c>
      <c r="Y202" s="35" t="s">
        <v>176</v>
      </c>
    </row>
    <row r="203" spans="1:25" ht="12.75" customHeight="1" x14ac:dyDescent="0.25">
      <c r="A203" s="34" t="s">
        <v>916</v>
      </c>
      <c r="B203" s="35" t="s">
        <v>533</v>
      </c>
      <c r="C203" s="34" t="s">
        <v>1060</v>
      </c>
      <c r="D203" s="34"/>
      <c r="E203" s="34"/>
      <c r="F203" s="36"/>
      <c r="G203" s="38"/>
      <c r="H203" s="34"/>
      <c r="I203" s="34" t="s">
        <v>6</v>
      </c>
      <c r="J203" s="34">
        <v>1976</v>
      </c>
      <c r="K203" s="34" t="s">
        <v>1118</v>
      </c>
      <c r="L203" s="34" t="s">
        <v>7</v>
      </c>
      <c r="M203" s="34"/>
      <c r="N203" s="34" t="s">
        <v>39</v>
      </c>
      <c r="O203" s="36">
        <v>40089</v>
      </c>
      <c r="P203" s="36">
        <v>41557</v>
      </c>
      <c r="Q203" s="37">
        <v>25</v>
      </c>
      <c r="R203" s="37">
        <v>5697.69</v>
      </c>
      <c r="S203" s="37" t="s">
        <v>1126</v>
      </c>
      <c r="T203" s="44">
        <v>6</v>
      </c>
      <c r="U203" s="34" t="s">
        <v>15</v>
      </c>
      <c r="V203" s="34" t="s">
        <v>10</v>
      </c>
      <c r="W203" s="34" t="s">
        <v>9</v>
      </c>
      <c r="X203" s="34" t="s">
        <v>11</v>
      </c>
      <c r="Y203" s="35" t="s">
        <v>312</v>
      </c>
    </row>
    <row r="204" spans="1:25" ht="12.75" customHeight="1" x14ac:dyDescent="0.25">
      <c r="A204" s="34" t="s">
        <v>978</v>
      </c>
      <c r="B204" s="35" t="s">
        <v>647</v>
      </c>
      <c r="C204" s="34"/>
      <c r="D204" s="34" t="s">
        <v>363</v>
      </c>
      <c r="E204" s="34" t="s">
        <v>1135</v>
      </c>
      <c r="F204" s="36">
        <v>42521</v>
      </c>
      <c r="G204" s="38">
        <f t="shared" ca="1" si="3"/>
        <v>17</v>
      </c>
      <c r="H204" s="34"/>
      <c r="I204" s="34" t="s">
        <v>35</v>
      </c>
      <c r="J204" s="34"/>
      <c r="K204" s="34" t="s">
        <v>1117</v>
      </c>
      <c r="L204" s="34" t="s">
        <v>7</v>
      </c>
      <c r="M204" s="34"/>
      <c r="N204" s="34" t="s">
        <v>8</v>
      </c>
      <c r="O204" s="34"/>
      <c r="P204" s="34"/>
      <c r="Q204" s="37">
        <v>0</v>
      </c>
      <c r="R204" s="37">
        <v>1053.6199999999999</v>
      </c>
      <c r="S204" s="37" t="s">
        <v>1125</v>
      </c>
      <c r="T204" s="44">
        <v>5</v>
      </c>
      <c r="U204" s="34" t="s">
        <v>176</v>
      </c>
      <c r="V204" s="34" t="s">
        <v>10</v>
      </c>
      <c r="W204" s="34" t="s">
        <v>33</v>
      </c>
      <c r="X204" s="34" t="s">
        <v>11</v>
      </c>
      <c r="Y204" s="35" t="s">
        <v>312</v>
      </c>
    </row>
    <row r="205" spans="1:25" ht="12.75" customHeight="1" x14ac:dyDescent="0.25">
      <c r="A205" s="34" t="s">
        <v>959</v>
      </c>
      <c r="B205" s="35" t="s">
        <v>674</v>
      </c>
      <c r="C205" s="34"/>
      <c r="D205" s="34" t="s">
        <v>501</v>
      </c>
      <c r="E205" s="34" t="s">
        <v>1132</v>
      </c>
      <c r="F205" s="36">
        <v>42521</v>
      </c>
      <c r="G205" s="38">
        <f t="shared" ca="1" si="3"/>
        <v>17</v>
      </c>
      <c r="H205" s="34"/>
      <c r="I205" s="34" t="s">
        <v>25</v>
      </c>
      <c r="J205" s="34">
        <v>1995</v>
      </c>
      <c r="K205" s="34" t="s">
        <v>1117</v>
      </c>
      <c r="L205" s="34" t="s">
        <v>7</v>
      </c>
      <c r="M205" s="34"/>
      <c r="N205" s="34" t="s">
        <v>12</v>
      </c>
      <c r="O205" s="34"/>
      <c r="P205" s="34"/>
      <c r="Q205" s="37">
        <v>0</v>
      </c>
      <c r="R205" s="37">
        <v>3390.44</v>
      </c>
      <c r="S205" s="37" t="s">
        <v>1125</v>
      </c>
      <c r="T205" s="44">
        <v>5</v>
      </c>
      <c r="U205" s="34" t="s">
        <v>321</v>
      </c>
      <c r="V205" s="34"/>
      <c r="W205" s="34"/>
      <c r="X205" s="34"/>
      <c r="Y205" s="35" t="s">
        <v>202</v>
      </c>
    </row>
    <row r="206" spans="1:25" ht="12.75" customHeight="1" x14ac:dyDescent="0.25">
      <c r="A206" s="34" t="s">
        <v>949</v>
      </c>
      <c r="B206" s="35" t="s">
        <v>551</v>
      </c>
      <c r="C206" s="34"/>
      <c r="D206" s="34" t="s">
        <v>141</v>
      </c>
      <c r="E206" s="34" t="s">
        <v>1133</v>
      </c>
      <c r="F206" s="36">
        <v>42887</v>
      </c>
      <c r="G206" s="38">
        <f t="shared" ca="1" si="3"/>
        <v>5</v>
      </c>
      <c r="H206" s="34"/>
      <c r="I206" s="34" t="s">
        <v>35</v>
      </c>
      <c r="J206" s="34">
        <v>2005</v>
      </c>
      <c r="K206" s="34" t="s">
        <v>1116</v>
      </c>
      <c r="L206" s="34" t="s">
        <v>7</v>
      </c>
      <c r="M206" s="34"/>
      <c r="N206" s="34" t="s">
        <v>64</v>
      </c>
      <c r="O206" s="34"/>
      <c r="P206" s="34"/>
      <c r="Q206" s="37">
        <v>0</v>
      </c>
      <c r="R206" s="37">
        <v>7676.79</v>
      </c>
      <c r="S206" s="37" t="s">
        <v>1126</v>
      </c>
      <c r="T206" s="44">
        <v>6</v>
      </c>
      <c r="U206" s="34"/>
      <c r="V206" s="34"/>
      <c r="W206" s="34"/>
      <c r="X206" s="34"/>
      <c r="Y206" s="35" t="s">
        <v>267</v>
      </c>
    </row>
    <row r="207" spans="1:25" ht="12.75" customHeight="1" x14ac:dyDescent="0.25">
      <c r="A207" s="34" t="s">
        <v>794</v>
      </c>
      <c r="B207" s="35" t="s">
        <v>644</v>
      </c>
      <c r="C207" s="34" t="s">
        <v>1115</v>
      </c>
      <c r="D207" s="34" t="s">
        <v>76</v>
      </c>
      <c r="E207" s="34" t="s">
        <v>1132</v>
      </c>
      <c r="F207" s="36">
        <v>42780</v>
      </c>
      <c r="G207" s="38">
        <f t="shared" ca="1" si="3"/>
        <v>8</v>
      </c>
      <c r="H207" s="34"/>
      <c r="I207" s="34" t="s">
        <v>6</v>
      </c>
      <c r="J207" s="34">
        <v>1948</v>
      </c>
      <c r="K207" s="34" t="s">
        <v>1116</v>
      </c>
      <c r="L207" s="34" t="s">
        <v>7</v>
      </c>
      <c r="M207" s="34"/>
      <c r="N207" s="34" t="s">
        <v>8</v>
      </c>
      <c r="O207" s="34"/>
      <c r="P207" s="34"/>
      <c r="Q207" s="37">
        <v>0</v>
      </c>
      <c r="R207" s="37">
        <v>4560.87</v>
      </c>
      <c r="S207" s="37" t="s">
        <v>1125</v>
      </c>
      <c r="T207" s="44">
        <v>5</v>
      </c>
      <c r="U207" s="34" t="s">
        <v>9</v>
      </c>
      <c r="V207" s="34" t="s">
        <v>10</v>
      </c>
      <c r="W207" s="34" t="s">
        <v>9</v>
      </c>
      <c r="X207" s="34" t="s">
        <v>11</v>
      </c>
      <c r="Y207" s="35" t="s">
        <v>267</v>
      </c>
    </row>
    <row r="208" spans="1:25" ht="12.75" customHeight="1" x14ac:dyDescent="0.25">
      <c r="A208" s="34" t="s">
        <v>791</v>
      </c>
      <c r="B208" s="35" t="s">
        <v>707</v>
      </c>
      <c r="C208" s="34"/>
      <c r="D208" s="34" t="s">
        <v>76</v>
      </c>
      <c r="E208" s="34" t="s">
        <v>1132</v>
      </c>
      <c r="F208" s="36">
        <v>41943</v>
      </c>
      <c r="G208" s="38">
        <f t="shared" ca="1" si="3"/>
        <v>36</v>
      </c>
      <c r="H208" s="34"/>
      <c r="I208" s="34" t="s">
        <v>6</v>
      </c>
      <c r="J208" s="34"/>
      <c r="K208" s="34" t="s">
        <v>1118</v>
      </c>
      <c r="L208" s="34" t="s">
        <v>7</v>
      </c>
      <c r="M208" s="34"/>
      <c r="N208" s="34" t="s">
        <v>8</v>
      </c>
      <c r="O208" s="34"/>
      <c r="P208" s="34"/>
      <c r="Q208" s="37">
        <v>0</v>
      </c>
      <c r="R208" s="37">
        <v>9090.1</v>
      </c>
      <c r="S208" s="37" t="s">
        <v>1126</v>
      </c>
      <c r="T208" s="44">
        <v>6</v>
      </c>
      <c r="U208" s="34" t="s">
        <v>491</v>
      </c>
      <c r="V208" s="34" t="s">
        <v>56</v>
      </c>
      <c r="W208" s="34" t="s">
        <v>167</v>
      </c>
      <c r="X208" s="34" t="s">
        <v>11</v>
      </c>
      <c r="Y208" s="35" t="s">
        <v>267</v>
      </c>
    </row>
    <row r="209" spans="1:25" ht="12.75" customHeight="1" x14ac:dyDescent="0.25">
      <c r="A209" s="34" t="s">
        <v>895</v>
      </c>
      <c r="B209" s="35" t="s">
        <v>613</v>
      </c>
      <c r="C209" s="34"/>
      <c r="D209" s="34" t="s">
        <v>169</v>
      </c>
      <c r="E209" s="34" t="s">
        <v>1132</v>
      </c>
      <c r="F209" s="36">
        <v>42521</v>
      </c>
      <c r="G209" s="38">
        <f t="shared" ca="1" si="3"/>
        <v>17</v>
      </c>
      <c r="H209" s="34"/>
      <c r="I209" s="34" t="s">
        <v>25</v>
      </c>
      <c r="J209" s="34">
        <v>2000</v>
      </c>
      <c r="K209" s="34" t="s">
        <v>1117</v>
      </c>
      <c r="L209" s="34" t="s">
        <v>7</v>
      </c>
      <c r="M209" s="34"/>
      <c r="N209" s="34" t="s">
        <v>64</v>
      </c>
      <c r="O209" s="34"/>
      <c r="P209" s="34"/>
      <c r="Q209" s="37">
        <v>0</v>
      </c>
      <c r="R209" s="37">
        <v>1385.72</v>
      </c>
      <c r="S209" s="37" t="s">
        <v>1125</v>
      </c>
      <c r="T209" s="44">
        <v>5</v>
      </c>
      <c r="U209" s="34" t="s">
        <v>58</v>
      </c>
      <c r="V209" s="34" t="s">
        <v>10</v>
      </c>
      <c r="W209" s="34" t="s">
        <v>33</v>
      </c>
      <c r="X209" s="34" t="s">
        <v>11</v>
      </c>
      <c r="Y209" s="35" t="s">
        <v>130</v>
      </c>
    </row>
    <row r="210" spans="1:25" ht="12.75" customHeight="1" x14ac:dyDescent="0.25">
      <c r="A210" s="34" t="s">
        <v>757</v>
      </c>
      <c r="B210" s="35" t="s">
        <v>666</v>
      </c>
      <c r="C210" s="34"/>
      <c r="D210" s="34" t="s">
        <v>501</v>
      </c>
      <c r="E210" s="34" t="s">
        <v>1132</v>
      </c>
      <c r="F210" s="36">
        <v>42780</v>
      </c>
      <c r="G210" s="38">
        <f t="shared" ca="1" si="3"/>
        <v>8</v>
      </c>
      <c r="H210" s="34"/>
      <c r="I210" s="34" t="s">
        <v>25</v>
      </c>
      <c r="J210" s="34">
        <v>2016</v>
      </c>
      <c r="K210" s="34" t="s">
        <v>1116</v>
      </c>
      <c r="L210" s="34" t="s">
        <v>7</v>
      </c>
      <c r="M210" s="34"/>
      <c r="N210" s="34" t="s">
        <v>64</v>
      </c>
      <c r="O210" s="34"/>
      <c r="P210" s="34"/>
      <c r="Q210" s="37">
        <v>0</v>
      </c>
      <c r="R210" s="37">
        <v>4259.37</v>
      </c>
      <c r="S210" s="37" t="s">
        <v>1125</v>
      </c>
      <c r="T210" s="44">
        <v>5</v>
      </c>
      <c r="U210" s="34" t="s">
        <v>54</v>
      </c>
      <c r="V210" s="34" t="s">
        <v>10</v>
      </c>
      <c r="W210" s="34" t="s">
        <v>33</v>
      </c>
      <c r="X210" s="34" t="s">
        <v>11</v>
      </c>
      <c r="Y210" s="35" t="s">
        <v>130</v>
      </c>
    </row>
    <row r="211" spans="1:25" ht="12.75" customHeight="1" x14ac:dyDescent="0.25">
      <c r="A211" s="34" t="s">
        <v>938</v>
      </c>
      <c r="B211" s="35" t="s">
        <v>687</v>
      </c>
      <c r="C211" s="34"/>
      <c r="D211" s="34" t="s">
        <v>191</v>
      </c>
      <c r="E211" s="34" t="s">
        <v>1133</v>
      </c>
      <c r="F211" s="36">
        <v>41153</v>
      </c>
      <c r="G211" s="38">
        <f t="shared" ca="1" si="3"/>
        <v>62</v>
      </c>
      <c r="H211" s="34"/>
      <c r="I211" s="34" t="s">
        <v>35</v>
      </c>
      <c r="J211" s="34">
        <v>1997</v>
      </c>
      <c r="K211" s="34" t="s">
        <v>1117</v>
      </c>
      <c r="L211" s="34" t="s">
        <v>7</v>
      </c>
      <c r="M211" s="34"/>
      <c r="N211" s="34" t="s">
        <v>12</v>
      </c>
      <c r="O211" s="34"/>
      <c r="P211" s="34"/>
      <c r="Q211" s="37">
        <v>0</v>
      </c>
      <c r="R211" s="37">
        <v>3909.9</v>
      </c>
      <c r="S211" s="37" t="s">
        <v>1125</v>
      </c>
      <c r="T211" s="44">
        <v>5</v>
      </c>
      <c r="U211" s="34" t="s">
        <v>266</v>
      </c>
      <c r="V211" s="34" t="s">
        <v>10</v>
      </c>
      <c r="W211" s="34" t="s">
        <v>33</v>
      </c>
      <c r="X211" s="34" t="s">
        <v>11</v>
      </c>
      <c r="Y211" s="35" t="s">
        <v>130</v>
      </c>
    </row>
    <row r="212" spans="1:25" ht="12.75" customHeight="1" x14ac:dyDescent="0.25">
      <c r="A212" s="34" t="s">
        <v>993</v>
      </c>
      <c r="B212" s="35" t="s">
        <v>511</v>
      </c>
      <c r="C212" s="34"/>
      <c r="D212" s="34" t="s">
        <v>363</v>
      </c>
      <c r="E212" s="34" t="s">
        <v>1135</v>
      </c>
      <c r="F212" s="36">
        <v>41153</v>
      </c>
      <c r="G212" s="38">
        <f t="shared" ca="1" si="3"/>
        <v>62</v>
      </c>
      <c r="H212" s="34"/>
      <c r="I212" s="34" t="s">
        <v>25</v>
      </c>
      <c r="J212" s="34">
        <v>1975</v>
      </c>
      <c r="K212" s="34" t="s">
        <v>1117</v>
      </c>
      <c r="L212" s="34" t="s">
        <v>7</v>
      </c>
      <c r="M212" s="34"/>
      <c r="N212" s="34" t="s">
        <v>12</v>
      </c>
      <c r="O212" s="34"/>
      <c r="P212" s="36">
        <v>40582</v>
      </c>
      <c r="Q212" s="37">
        <v>55</v>
      </c>
      <c r="R212" s="37">
        <v>1086.08</v>
      </c>
      <c r="S212" s="37" t="s">
        <v>1125</v>
      </c>
      <c r="T212" s="44">
        <v>5</v>
      </c>
      <c r="U212" s="34" t="s">
        <v>9</v>
      </c>
      <c r="V212" s="34" t="s">
        <v>10</v>
      </c>
      <c r="W212" s="34" t="s">
        <v>9</v>
      </c>
      <c r="X212" s="34" t="s">
        <v>11</v>
      </c>
      <c r="Y212" s="35" t="s">
        <v>217</v>
      </c>
    </row>
    <row r="213" spans="1:25" ht="12.75" customHeight="1" x14ac:dyDescent="0.25">
      <c r="A213" s="34" t="s">
        <v>944</v>
      </c>
      <c r="B213" s="35" t="s">
        <v>530</v>
      </c>
      <c r="C213" s="34"/>
      <c r="D213" s="34" t="s">
        <v>76</v>
      </c>
      <c r="E213" s="34" t="s">
        <v>1132</v>
      </c>
      <c r="F213" s="36">
        <v>42521</v>
      </c>
      <c r="G213" s="38">
        <f t="shared" ca="1" si="3"/>
        <v>17</v>
      </c>
      <c r="H213" s="34"/>
      <c r="I213" s="34" t="s">
        <v>25</v>
      </c>
      <c r="J213" s="34">
        <v>1995</v>
      </c>
      <c r="K213" s="34" t="s">
        <v>1116</v>
      </c>
      <c r="L213" s="34" t="s">
        <v>7</v>
      </c>
      <c r="M213" s="34"/>
      <c r="N213" s="34" t="s">
        <v>12</v>
      </c>
      <c r="O213" s="34"/>
      <c r="P213" s="36">
        <v>35541</v>
      </c>
      <c r="Q213" s="37">
        <v>50</v>
      </c>
      <c r="R213" s="37">
        <v>4760.99</v>
      </c>
      <c r="S213" s="37" t="s">
        <v>1125</v>
      </c>
      <c r="T213" s="44">
        <v>5</v>
      </c>
      <c r="U213" s="34" t="s">
        <v>9</v>
      </c>
      <c r="V213" s="34" t="s">
        <v>10</v>
      </c>
      <c r="W213" s="34" t="s">
        <v>9</v>
      </c>
      <c r="X213" s="34" t="s">
        <v>11</v>
      </c>
      <c r="Y213" s="35" t="s">
        <v>413</v>
      </c>
    </row>
    <row r="214" spans="1:25" ht="12.75" customHeight="1" x14ac:dyDescent="0.25">
      <c r="A214" s="34" t="s">
        <v>932</v>
      </c>
      <c r="B214" s="35" t="s">
        <v>617</v>
      </c>
      <c r="C214" s="34"/>
      <c r="D214" s="34"/>
      <c r="E214" s="34"/>
      <c r="F214" s="36"/>
      <c r="G214" s="38"/>
      <c r="H214" s="34"/>
      <c r="I214" s="34" t="s">
        <v>6</v>
      </c>
      <c r="J214" s="34">
        <v>2005</v>
      </c>
      <c r="K214" s="34" t="s">
        <v>1116</v>
      </c>
      <c r="L214" s="34" t="s">
        <v>7</v>
      </c>
      <c r="M214" s="34"/>
      <c r="N214" s="34" t="s">
        <v>64</v>
      </c>
      <c r="O214" s="34"/>
      <c r="P214" s="34"/>
      <c r="Q214" s="37">
        <v>0</v>
      </c>
      <c r="R214" s="37">
        <v>3755.34</v>
      </c>
      <c r="S214" s="37" t="s">
        <v>1125</v>
      </c>
      <c r="T214" s="44">
        <v>5</v>
      </c>
      <c r="U214" s="34" t="s">
        <v>393</v>
      </c>
      <c r="V214" s="34" t="s">
        <v>10</v>
      </c>
      <c r="W214" s="34" t="s">
        <v>80</v>
      </c>
      <c r="X214" s="34" t="s">
        <v>11</v>
      </c>
      <c r="Y214" s="35" t="s">
        <v>413</v>
      </c>
    </row>
    <row r="215" spans="1:25" ht="12.75" customHeight="1" x14ac:dyDescent="0.25">
      <c r="A215" s="34" t="s">
        <v>859</v>
      </c>
      <c r="B215" s="35" t="s">
        <v>526</v>
      </c>
      <c r="C215" s="34"/>
      <c r="D215" s="34"/>
      <c r="E215" s="34"/>
      <c r="F215" s="36"/>
      <c r="G215" s="38"/>
      <c r="H215" s="34"/>
      <c r="I215" s="34" t="s">
        <v>6</v>
      </c>
      <c r="J215" s="34">
        <v>1956</v>
      </c>
      <c r="K215" s="34" t="s">
        <v>1117</v>
      </c>
      <c r="L215" s="34" t="s">
        <v>62</v>
      </c>
      <c r="M215" s="36">
        <v>39436</v>
      </c>
      <c r="N215" s="34" t="s">
        <v>8</v>
      </c>
      <c r="O215" s="34"/>
      <c r="P215" s="34"/>
      <c r="Q215" s="37">
        <v>0</v>
      </c>
      <c r="R215" s="37">
        <v>4913.93</v>
      </c>
      <c r="S215" s="37" t="s">
        <v>1125</v>
      </c>
      <c r="T215" s="44">
        <v>5</v>
      </c>
      <c r="U215" s="34" t="s">
        <v>576</v>
      </c>
      <c r="V215" s="34" t="s">
        <v>71</v>
      </c>
      <c r="W215" s="34" t="s">
        <v>576</v>
      </c>
      <c r="X215" s="34" t="s">
        <v>11</v>
      </c>
      <c r="Y215" s="35" t="s">
        <v>124</v>
      </c>
    </row>
    <row r="216" spans="1:25" ht="12.75" customHeight="1" x14ac:dyDescent="0.25">
      <c r="A216" s="34" t="s">
        <v>954</v>
      </c>
      <c r="B216" s="35" t="s">
        <v>609</v>
      </c>
      <c r="C216" s="34"/>
      <c r="D216" s="34" t="s">
        <v>501</v>
      </c>
      <c r="E216" s="34" t="s">
        <v>1132</v>
      </c>
      <c r="F216" s="36">
        <v>42887</v>
      </c>
      <c r="G216" s="38">
        <f t="shared" ca="1" si="3"/>
        <v>5</v>
      </c>
      <c r="H216" s="34"/>
      <c r="I216" s="34" t="s">
        <v>6</v>
      </c>
      <c r="J216" s="34">
        <v>1963</v>
      </c>
      <c r="K216" s="34" t="s">
        <v>1116</v>
      </c>
      <c r="L216" s="34" t="s">
        <v>62</v>
      </c>
      <c r="M216" s="36">
        <v>39436</v>
      </c>
      <c r="N216" s="34" t="s">
        <v>8</v>
      </c>
      <c r="O216" s="34"/>
      <c r="P216" s="36">
        <v>36237</v>
      </c>
      <c r="Q216" s="37">
        <v>50</v>
      </c>
      <c r="R216" s="37">
        <v>3035.38</v>
      </c>
      <c r="S216" s="37" t="s">
        <v>1125</v>
      </c>
      <c r="T216" s="44">
        <v>5</v>
      </c>
      <c r="U216" s="34" t="s">
        <v>497</v>
      </c>
      <c r="V216" s="34" t="s">
        <v>71</v>
      </c>
      <c r="W216" s="34" t="s">
        <v>498</v>
      </c>
      <c r="X216" s="34" t="s">
        <v>11</v>
      </c>
      <c r="Y216" s="35" t="s">
        <v>443</v>
      </c>
    </row>
    <row r="217" spans="1:25" ht="12.75" customHeight="1" x14ac:dyDescent="0.25">
      <c r="A217" s="34" t="s">
        <v>853</v>
      </c>
      <c r="B217" s="35" t="s">
        <v>651</v>
      </c>
      <c r="C217" s="34" t="s">
        <v>1110</v>
      </c>
      <c r="D217" s="34"/>
      <c r="E217" s="34"/>
      <c r="F217" s="36"/>
      <c r="G217" s="38"/>
      <c r="H217" s="34"/>
      <c r="I217" s="34" t="s">
        <v>6</v>
      </c>
      <c r="J217" s="34">
        <v>1970</v>
      </c>
      <c r="K217" s="34" t="s">
        <v>1116</v>
      </c>
      <c r="L217" s="34" t="s">
        <v>96</v>
      </c>
      <c r="M217" s="36">
        <v>39144</v>
      </c>
      <c r="N217" s="34" t="s">
        <v>8</v>
      </c>
      <c r="O217" s="34"/>
      <c r="P217" s="36">
        <v>42879</v>
      </c>
      <c r="Q217" s="37">
        <v>50</v>
      </c>
      <c r="R217" s="37">
        <v>8552.36</v>
      </c>
      <c r="S217" s="37" t="s">
        <v>1126</v>
      </c>
      <c r="T217" s="44">
        <v>6</v>
      </c>
      <c r="U217" s="34" t="s">
        <v>115</v>
      </c>
      <c r="V217" s="34" t="s">
        <v>10</v>
      </c>
      <c r="W217" s="34" t="s">
        <v>116</v>
      </c>
      <c r="X217" s="34" t="s">
        <v>11</v>
      </c>
      <c r="Y217" s="35" t="s">
        <v>443</v>
      </c>
    </row>
    <row r="218" spans="1:25" ht="12.75" customHeight="1" x14ac:dyDescent="0.25">
      <c r="A218" s="34" t="s">
        <v>1026</v>
      </c>
      <c r="B218" s="35" t="s">
        <v>621</v>
      </c>
      <c r="C218" s="34"/>
      <c r="D218" s="34"/>
      <c r="E218" s="34"/>
      <c r="F218" s="36"/>
      <c r="G218" s="38"/>
      <c r="H218" s="34"/>
      <c r="I218" s="34" t="s">
        <v>25</v>
      </c>
      <c r="J218" s="34">
        <v>2016</v>
      </c>
      <c r="K218" s="34" t="s">
        <v>1117</v>
      </c>
      <c r="L218" s="34" t="s">
        <v>7</v>
      </c>
      <c r="M218" s="34"/>
      <c r="N218" s="34" t="s">
        <v>64</v>
      </c>
      <c r="O218" s="34"/>
      <c r="P218" s="36">
        <v>42825</v>
      </c>
      <c r="Q218" s="37">
        <v>0</v>
      </c>
      <c r="R218" s="37">
        <v>7555.67</v>
      </c>
      <c r="S218" s="37" t="s">
        <v>1126</v>
      </c>
      <c r="T218" s="44">
        <v>6</v>
      </c>
      <c r="U218" s="34" t="s">
        <v>204</v>
      </c>
      <c r="V218" s="34" t="s">
        <v>153</v>
      </c>
      <c r="W218" s="34" t="s">
        <v>205</v>
      </c>
      <c r="X218" s="34" t="s">
        <v>11</v>
      </c>
      <c r="Y218" s="35" t="s">
        <v>245</v>
      </c>
    </row>
    <row r="219" spans="1:25" ht="12.75" customHeight="1" x14ac:dyDescent="0.25">
      <c r="A219" s="34" t="s">
        <v>753</v>
      </c>
      <c r="B219" s="35" t="s">
        <v>549</v>
      </c>
      <c r="C219" s="34"/>
      <c r="D219" s="34" t="s">
        <v>169</v>
      </c>
      <c r="E219" s="34" t="s">
        <v>1132</v>
      </c>
      <c r="F219" s="36">
        <v>42780</v>
      </c>
      <c r="G219" s="38">
        <f t="shared" ca="1" si="3"/>
        <v>8</v>
      </c>
      <c r="H219" s="34"/>
      <c r="I219" s="34" t="s">
        <v>25</v>
      </c>
      <c r="J219" s="34">
        <v>1981</v>
      </c>
      <c r="K219" s="34" t="s">
        <v>1116</v>
      </c>
      <c r="L219" s="34" t="s">
        <v>7</v>
      </c>
      <c r="M219" s="34"/>
      <c r="N219" s="34" t="s">
        <v>12</v>
      </c>
      <c r="O219" s="34"/>
      <c r="P219" s="36">
        <v>42666</v>
      </c>
      <c r="Q219" s="37">
        <v>60</v>
      </c>
      <c r="R219" s="37">
        <v>2791.42</v>
      </c>
      <c r="S219" s="37" t="s">
        <v>1125</v>
      </c>
      <c r="T219" s="44">
        <v>5</v>
      </c>
      <c r="U219" s="34" t="s">
        <v>95</v>
      </c>
      <c r="V219" s="34" t="s">
        <v>59</v>
      </c>
      <c r="W219" s="34" t="s">
        <v>60</v>
      </c>
      <c r="X219" s="34" t="s">
        <v>11</v>
      </c>
      <c r="Y219" s="35" t="s">
        <v>503</v>
      </c>
    </row>
    <row r="220" spans="1:25" ht="12.75" customHeight="1" x14ac:dyDescent="0.25">
      <c r="A220" s="34" t="s">
        <v>779</v>
      </c>
      <c r="B220" s="35" t="s">
        <v>515</v>
      </c>
      <c r="C220" s="34" t="s">
        <v>1083</v>
      </c>
      <c r="D220" s="34" t="s">
        <v>76</v>
      </c>
      <c r="E220" s="34" t="s">
        <v>1132</v>
      </c>
      <c r="F220" s="36">
        <v>42005</v>
      </c>
      <c r="G220" s="38">
        <f t="shared" ca="1" si="3"/>
        <v>34</v>
      </c>
      <c r="H220" s="34"/>
      <c r="I220" s="34" t="s">
        <v>25</v>
      </c>
      <c r="J220" s="34">
        <v>1963</v>
      </c>
      <c r="K220" s="34" t="s">
        <v>1117</v>
      </c>
      <c r="L220" s="34" t="s">
        <v>36</v>
      </c>
      <c r="M220" s="36">
        <v>39436</v>
      </c>
      <c r="N220" s="34" t="s">
        <v>8</v>
      </c>
      <c r="O220" s="34"/>
      <c r="P220" s="36">
        <v>42773</v>
      </c>
      <c r="Q220" s="37">
        <v>35</v>
      </c>
      <c r="R220" s="37">
        <v>2481.7800000000002</v>
      </c>
      <c r="S220" s="37" t="s">
        <v>1125</v>
      </c>
      <c r="T220" s="44">
        <v>5</v>
      </c>
      <c r="U220" s="34" t="s">
        <v>84</v>
      </c>
      <c r="V220" s="34" t="s">
        <v>10</v>
      </c>
      <c r="W220" s="34" t="s">
        <v>9</v>
      </c>
      <c r="X220" s="34" t="s">
        <v>11</v>
      </c>
      <c r="Y220" s="35" t="s">
        <v>503</v>
      </c>
    </row>
    <row r="221" spans="1:25" ht="12.75" customHeight="1" x14ac:dyDescent="0.25">
      <c r="A221" s="34" t="s">
        <v>800</v>
      </c>
      <c r="B221" s="35" t="s">
        <v>621</v>
      </c>
      <c r="C221" s="34" t="s">
        <v>1046</v>
      </c>
      <c r="D221" s="34" t="s">
        <v>141</v>
      </c>
      <c r="E221" s="34" t="s">
        <v>1133</v>
      </c>
      <c r="F221" s="36">
        <v>41459</v>
      </c>
      <c r="G221" s="38">
        <f t="shared" ca="1" si="3"/>
        <v>52</v>
      </c>
      <c r="H221" s="34"/>
      <c r="I221" s="34" t="s">
        <v>6</v>
      </c>
      <c r="J221" s="34">
        <v>1981</v>
      </c>
      <c r="K221" s="34" t="s">
        <v>1118</v>
      </c>
      <c r="L221" s="34" t="s">
        <v>21</v>
      </c>
      <c r="M221" s="36">
        <v>40155</v>
      </c>
      <c r="N221" s="34" t="s">
        <v>12</v>
      </c>
      <c r="O221" s="34"/>
      <c r="P221" s="36">
        <v>30098</v>
      </c>
      <c r="Q221" s="37">
        <v>150</v>
      </c>
      <c r="R221" s="37">
        <v>8648.07</v>
      </c>
      <c r="S221" s="37" t="s">
        <v>1126</v>
      </c>
      <c r="T221" s="44">
        <v>6</v>
      </c>
      <c r="U221" s="34" t="s">
        <v>9</v>
      </c>
      <c r="V221" s="34" t="s">
        <v>10</v>
      </c>
      <c r="W221" s="34" t="s">
        <v>9</v>
      </c>
      <c r="X221" s="34" t="s">
        <v>11</v>
      </c>
      <c r="Y221" s="35" t="s">
        <v>92</v>
      </c>
    </row>
    <row r="222" spans="1:25" ht="12.75" customHeight="1" x14ac:dyDescent="0.25">
      <c r="A222" s="34" t="s">
        <v>985</v>
      </c>
      <c r="B222" s="35" t="s">
        <v>634</v>
      </c>
      <c r="C222" s="34" t="s">
        <v>1107</v>
      </c>
      <c r="D222" s="34" t="s">
        <v>93</v>
      </c>
      <c r="E222" s="34" t="s">
        <v>1134</v>
      </c>
      <c r="F222" s="36">
        <v>42719</v>
      </c>
      <c r="G222" s="38">
        <f t="shared" ca="1" si="3"/>
        <v>10</v>
      </c>
      <c r="H222" s="34"/>
      <c r="I222" s="34" t="s">
        <v>35</v>
      </c>
      <c r="J222" s="34"/>
      <c r="K222" s="34" t="s">
        <v>1116</v>
      </c>
      <c r="L222" s="34" t="s">
        <v>62</v>
      </c>
      <c r="M222" s="36">
        <v>39436</v>
      </c>
      <c r="N222" s="34" t="s">
        <v>39</v>
      </c>
      <c r="O222" s="34"/>
      <c r="P222" s="36">
        <v>38448</v>
      </c>
      <c r="Q222" s="37">
        <v>100</v>
      </c>
      <c r="R222" s="37">
        <v>6659.52</v>
      </c>
      <c r="S222" s="37" t="s">
        <v>1126</v>
      </c>
      <c r="T222" s="44">
        <v>6</v>
      </c>
      <c r="U222" s="34" t="s">
        <v>392</v>
      </c>
      <c r="V222" s="34" t="s">
        <v>100</v>
      </c>
      <c r="W222" s="34" t="s">
        <v>434</v>
      </c>
      <c r="X222" s="34" t="s">
        <v>11</v>
      </c>
      <c r="Y222" s="35" t="s">
        <v>264</v>
      </c>
    </row>
    <row r="223" spans="1:25" ht="12.75" customHeight="1" x14ac:dyDescent="0.25">
      <c r="A223" s="34" t="s">
        <v>913</v>
      </c>
      <c r="B223" s="35" t="s">
        <v>739</v>
      </c>
      <c r="C223" s="34"/>
      <c r="D223" s="34"/>
      <c r="E223" s="34"/>
      <c r="F223" s="36"/>
      <c r="G223" s="38"/>
      <c r="H223" s="34"/>
      <c r="I223" s="34" t="s">
        <v>25</v>
      </c>
      <c r="J223" s="34"/>
      <c r="K223" s="34" t="s">
        <v>1118</v>
      </c>
      <c r="L223" s="34" t="s">
        <v>7</v>
      </c>
      <c r="M223" s="34"/>
      <c r="N223" s="34" t="s">
        <v>64</v>
      </c>
      <c r="O223" s="34"/>
      <c r="P223" s="34"/>
      <c r="Q223" s="37">
        <v>0</v>
      </c>
      <c r="R223" s="37">
        <v>1436.52</v>
      </c>
      <c r="S223" s="37" t="s">
        <v>1125</v>
      </c>
      <c r="T223" s="44">
        <v>5</v>
      </c>
      <c r="U223" s="34" t="s">
        <v>66</v>
      </c>
      <c r="V223" s="34" t="s">
        <v>59</v>
      </c>
      <c r="W223" s="34" t="s">
        <v>67</v>
      </c>
      <c r="X223" s="34" t="s">
        <v>11</v>
      </c>
      <c r="Y223" s="35" t="s">
        <v>355</v>
      </c>
    </row>
    <row r="224" spans="1:25" ht="12.75" customHeight="1" x14ac:dyDescent="0.25">
      <c r="A224" s="34" t="s">
        <v>1044</v>
      </c>
      <c r="B224" s="35" t="s">
        <v>654</v>
      </c>
      <c r="C224" s="34"/>
      <c r="D224" s="34" t="s">
        <v>501</v>
      </c>
      <c r="E224" s="34" t="s">
        <v>1132</v>
      </c>
      <c r="F224" s="36">
        <v>41459</v>
      </c>
      <c r="G224" s="38">
        <f t="shared" ca="1" si="3"/>
        <v>52</v>
      </c>
      <c r="H224" s="34"/>
      <c r="I224" s="34" t="s">
        <v>35</v>
      </c>
      <c r="J224" s="34">
        <v>2015</v>
      </c>
      <c r="K224" s="34" t="s">
        <v>1117</v>
      </c>
      <c r="L224" s="34" t="s">
        <v>7</v>
      </c>
      <c r="M224" s="34"/>
      <c r="N224" s="34" t="s">
        <v>64</v>
      </c>
      <c r="O224" s="34"/>
      <c r="P224" s="34"/>
      <c r="Q224" s="37">
        <v>0</v>
      </c>
      <c r="R224" s="37">
        <v>9213.2199999999993</v>
      </c>
      <c r="S224" s="37" t="s">
        <v>1126</v>
      </c>
      <c r="T224" s="44">
        <v>6</v>
      </c>
      <c r="U224" s="34" t="s">
        <v>575</v>
      </c>
      <c r="V224" s="34" t="s">
        <v>49</v>
      </c>
      <c r="W224" s="34" t="s">
        <v>98</v>
      </c>
      <c r="X224" s="34" t="s">
        <v>11</v>
      </c>
      <c r="Y224" s="35" t="s">
        <v>350</v>
      </c>
    </row>
    <row r="225" spans="1:25" ht="12.75" customHeight="1" x14ac:dyDescent="0.25">
      <c r="A225" s="34" t="s">
        <v>824</v>
      </c>
      <c r="B225" s="35" t="s">
        <v>674</v>
      </c>
      <c r="C225" s="34"/>
      <c r="D225" s="34"/>
      <c r="E225" s="34"/>
      <c r="F225" s="36"/>
      <c r="G225" s="38"/>
      <c r="H225" s="34"/>
      <c r="I225" s="34" t="s">
        <v>6</v>
      </c>
      <c r="J225" s="34">
        <v>2008</v>
      </c>
      <c r="K225" s="34" t="s">
        <v>1116</v>
      </c>
      <c r="L225" s="34" t="s">
        <v>7</v>
      </c>
      <c r="M225" s="34"/>
      <c r="N225" s="34" t="s">
        <v>64</v>
      </c>
      <c r="O225" s="34"/>
      <c r="P225" s="36">
        <v>40694</v>
      </c>
      <c r="Q225" s="37">
        <v>50</v>
      </c>
      <c r="R225" s="37">
        <v>7879.5</v>
      </c>
      <c r="S225" s="37" t="s">
        <v>1126</v>
      </c>
      <c r="T225" s="44">
        <v>6</v>
      </c>
      <c r="U225" s="34" t="s">
        <v>54</v>
      </c>
      <c r="V225" s="34" t="s">
        <v>10</v>
      </c>
      <c r="W225" s="34" t="s">
        <v>33</v>
      </c>
      <c r="X225" s="34" t="s">
        <v>11</v>
      </c>
      <c r="Y225" s="35" t="s">
        <v>107</v>
      </c>
    </row>
    <row r="226" spans="1:25" ht="12.75" customHeight="1" x14ac:dyDescent="0.25">
      <c r="A226" s="34" t="s">
        <v>872</v>
      </c>
      <c r="B226" s="35" t="s">
        <v>611</v>
      </c>
      <c r="C226" s="34"/>
      <c r="D226" s="34" t="s">
        <v>169</v>
      </c>
      <c r="E226" s="34" t="s">
        <v>1132</v>
      </c>
      <c r="F226" s="36">
        <v>42780</v>
      </c>
      <c r="G226" s="38">
        <f t="shared" ca="1" si="3"/>
        <v>8</v>
      </c>
      <c r="H226" s="34"/>
      <c r="I226" s="34" t="s">
        <v>35</v>
      </c>
      <c r="J226" s="34">
        <v>1994</v>
      </c>
      <c r="K226" s="34" t="s">
        <v>1117</v>
      </c>
      <c r="L226" s="34" t="s">
        <v>7</v>
      </c>
      <c r="M226" s="34"/>
      <c r="N226" s="34" t="s">
        <v>12</v>
      </c>
      <c r="O226" s="34"/>
      <c r="P226" s="34"/>
      <c r="Q226" s="37">
        <v>0</v>
      </c>
      <c r="R226" s="37">
        <v>5942.4</v>
      </c>
      <c r="S226" s="37" t="s">
        <v>1126</v>
      </c>
      <c r="T226" s="44">
        <v>6</v>
      </c>
      <c r="U226" s="34" t="s">
        <v>9</v>
      </c>
      <c r="V226" s="34" t="s">
        <v>10</v>
      </c>
      <c r="W226" s="34" t="s">
        <v>9</v>
      </c>
      <c r="X226" s="34" t="s">
        <v>11</v>
      </c>
      <c r="Y226" s="35" t="s">
        <v>210</v>
      </c>
    </row>
    <row r="227" spans="1:25" ht="12.75" customHeight="1" x14ac:dyDescent="0.25">
      <c r="A227" s="34" t="s">
        <v>858</v>
      </c>
      <c r="B227" s="35" t="s">
        <v>710</v>
      </c>
      <c r="C227" s="34"/>
      <c r="D227" s="34" t="s">
        <v>76</v>
      </c>
      <c r="E227" s="34" t="s">
        <v>1132</v>
      </c>
      <c r="F227" s="36">
        <v>40664</v>
      </c>
      <c r="G227" s="38">
        <f t="shared" ca="1" si="3"/>
        <v>78</v>
      </c>
      <c r="H227" s="34"/>
      <c r="I227" s="34" t="s">
        <v>6</v>
      </c>
      <c r="J227" s="34">
        <v>1956</v>
      </c>
      <c r="K227" s="34" t="s">
        <v>1116</v>
      </c>
      <c r="L227" s="34" t="s">
        <v>7</v>
      </c>
      <c r="M227" s="34"/>
      <c r="N227" s="34" t="s">
        <v>8</v>
      </c>
      <c r="O227" s="34"/>
      <c r="P227" s="34"/>
      <c r="Q227" s="37">
        <v>0</v>
      </c>
      <c r="R227" s="37">
        <v>2590.48</v>
      </c>
      <c r="S227" s="37" t="s">
        <v>1125</v>
      </c>
      <c r="T227" s="44">
        <v>5</v>
      </c>
      <c r="U227" s="34" t="s">
        <v>173</v>
      </c>
      <c r="V227" s="34" t="s">
        <v>10</v>
      </c>
      <c r="W227" s="34" t="s">
        <v>174</v>
      </c>
      <c r="X227" s="34" t="s">
        <v>11</v>
      </c>
      <c r="Y227" s="35" t="s">
        <v>14</v>
      </c>
    </row>
    <row r="228" spans="1:25" ht="12.75" customHeight="1" x14ac:dyDescent="0.25">
      <c r="A228" s="34" t="s">
        <v>945</v>
      </c>
      <c r="B228" s="35" t="s">
        <v>743</v>
      </c>
      <c r="C228" s="34"/>
      <c r="D228" s="34"/>
      <c r="E228" s="34"/>
      <c r="F228" s="36"/>
      <c r="G228" s="38"/>
      <c r="H228" s="34"/>
      <c r="I228" s="34" t="s">
        <v>25</v>
      </c>
      <c r="J228" s="34"/>
      <c r="K228" s="34" t="s">
        <v>1117</v>
      </c>
      <c r="L228" s="34" t="s">
        <v>7</v>
      </c>
      <c r="M228" s="34"/>
      <c r="N228" s="34" t="s">
        <v>8</v>
      </c>
      <c r="O228" s="34"/>
      <c r="P228" s="34"/>
      <c r="Q228" s="37">
        <v>0</v>
      </c>
      <c r="R228" s="37">
        <v>1988.83</v>
      </c>
      <c r="S228" s="37" t="s">
        <v>1125</v>
      </c>
      <c r="T228" s="44">
        <v>5</v>
      </c>
      <c r="U228" s="34" t="s">
        <v>84</v>
      </c>
      <c r="V228" s="34" t="s">
        <v>10</v>
      </c>
      <c r="W228" s="34" t="s">
        <v>9</v>
      </c>
      <c r="X228" s="34" t="s">
        <v>11</v>
      </c>
      <c r="Y228" s="35" t="s">
        <v>454</v>
      </c>
    </row>
    <row r="229" spans="1:25" ht="12.75" customHeight="1" x14ac:dyDescent="0.25">
      <c r="A229" s="34" t="s">
        <v>846</v>
      </c>
      <c r="B229" s="35" t="s">
        <v>733</v>
      </c>
      <c r="C229" s="34"/>
      <c r="D229" s="34"/>
      <c r="E229" s="34"/>
      <c r="F229" s="36"/>
      <c r="G229" s="38"/>
      <c r="H229" s="34"/>
      <c r="I229" s="34" t="s">
        <v>35</v>
      </c>
      <c r="J229" s="34">
        <v>1987</v>
      </c>
      <c r="K229" s="34" t="s">
        <v>1116</v>
      </c>
      <c r="L229" s="34" t="s">
        <v>7</v>
      </c>
      <c r="M229" s="34"/>
      <c r="N229" s="34" t="s">
        <v>12</v>
      </c>
      <c r="O229" s="34"/>
      <c r="P229" s="34"/>
      <c r="Q229" s="37">
        <v>0</v>
      </c>
      <c r="R229" s="37">
        <v>6577.42</v>
      </c>
      <c r="S229" s="37" t="s">
        <v>1126</v>
      </c>
      <c r="T229" s="44">
        <v>6</v>
      </c>
      <c r="U229" s="34" t="s">
        <v>502</v>
      </c>
      <c r="V229" s="34" t="s">
        <v>317</v>
      </c>
      <c r="W229" s="34" t="s">
        <v>203</v>
      </c>
      <c r="X229" s="34" t="s">
        <v>11</v>
      </c>
      <c r="Y229" s="35" t="s">
        <v>268</v>
      </c>
    </row>
    <row r="230" spans="1:25" ht="12.75" customHeight="1" x14ac:dyDescent="0.25">
      <c r="A230" s="34" t="s">
        <v>803</v>
      </c>
      <c r="B230" s="35" t="s">
        <v>650</v>
      </c>
      <c r="C230" s="34"/>
      <c r="D230" s="34" t="s">
        <v>191</v>
      </c>
      <c r="E230" s="34" t="s">
        <v>1133</v>
      </c>
      <c r="F230" s="36">
        <v>42887</v>
      </c>
      <c r="G230" s="38">
        <f t="shared" ca="1" si="3"/>
        <v>5</v>
      </c>
      <c r="H230" s="34"/>
      <c r="I230" s="34" t="s">
        <v>25</v>
      </c>
      <c r="J230" s="34">
        <v>2007</v>
      </c>
      <c r="K230" s="34" t="s">
        <v>1116</v>
      </c>
      <c r="L230" s="34" t="s">
        <v>7</v>
      </c>
      <c r="M230" s="34"/>
      <c r="N230" s="34" t="s">
        <v>64</v>
      </c>
      <c r="O230" s="34"/>
      <c r="P230" s="34"/>
      <c r="Q230" s="37">
        <v>0</v>
      </c>
      <c r="R230" s="37">
        <v>3004.69</v>
      </c>
      <c r="S230" s="37" t="s">
        <v>1125</v>
      </c>
      <c r="T230" s="44">
        <v>5</v>
      </c>
      <c r="U230" s="34" t="s">
        <v>117</v>
      </c>
      <c r="V230" s="34" t="s">
        <v>10</v>
      </c>
      <c r="W230" s="34" t="s">
        <v>9</v>
      </c>
      <c r="X230" s="34" t="s">
        <v>11</v>
      </c>
      <c r="Y230" s="35" t="s">
        <v>481</v>
      </c>
    </row>
    <row r="231" spans="1:25" ht="12.75" customHeight="1" x14ac:dyDescent="0.25">
      <c r="A231" s="34" t="s">
        <v>861</v>
      </c>
      <c r="B231" s="35" t="s">
        <v>569</v>
      </c>
      <c r="C231" s="34"/>
      <c r="D231" s="34" t="s">
        <v>169</v>
      </c>
      <c r="E231" s="34" t="s">
        <v>1132</v>
      </c>
      <c r="F231" s="36">
        <v>40664</v>
      </c>
      <c r="G231" s="38">
        <f t="shared" ca="1" si="3"/>
        <v>78</v>
      </c>
      <c r="H231" s="34"/>
      <c r="I231" s="34" t="s">
        <v>6</v>
      </c>
      <c r="J231" s="34">
        <v>1992</v>
      </c>
      <c r="K231" s="34" t="s">
        <v>1116</v>
      </c>
      <c r="L231" s="34" t="s">
        <v>7</v>
      </c>
      <c r="M231" s="34"/>
      <c r="N231" s="34" t="s">
        <v>12</v>
      </c>
      <c r="O231" s="34"/>
      <c r="P231" s="34"/>
      <c r="Q231" s="37">
        <v>0</v>
      </c>
      <c r="R231" s="37">
        <v>2308.11</v>
      </c>
      <c r="S231" s="37" t="s">
        <v>1125</v>
      </c>
      <c r="T231" s="44">
        <v>5</v>
      </c>
      <c r="U231" s="34" t="s">
        <v>15</v>
      </c>
      <c r="V231" s="34" t="s">
        <v>10</v>
      </c>
      <c r="W231" s="34" t="s">
        <v>9</v>
      </c>
      <c r="X231" s="34" t="s">
        <v>11</v>
      </c>
      <c r="Y231" s="35" t="s">
        <v>452</v>
      </c>
    </row>
    <row r="232" spans="1:25" ht="12.75" customHeight="1" x14ac:dyDescent="0.25">
      <c r="A232" s="34" t="s">
        <v>780</v>
      </c>
      <c r="B232" s="35" t="s">
        <v>569</v>
      </c>
      <c r="C232" s="34" t="s">
        <v>1098</v>
      </c>
      <c r="D232" s="34"/>
      <c r="E232" s="34"/>
      <c r="F232" s="36"/>
      <c r="G232" s="38"/>
      <c r="H232" s="34"/>
      <c r="I232" s="34" t="s">
        <v>6</v>
      </c>
      <c r="J232" s="34">
        <v>1990</v>
      </c>
      <c r="K232" s="34" t="s">
        <v>1116</v>
      </c>
      <c r="L232" s="34" t="s">
        <v>121</v>
      </c>
      <c r="M232" s="36">
        <v>42184</v>
      </c>
      <c r="N232" s="34" t="s">
        <v>12</v>
      </c>
      <c r="O232" s="34"/>
      <c r="P232" s="36">
        <v>41789</v>
      </c>
      <c r="Q232" s="37">
        <v>100</v>
      </c>
      <c r="R232" s="37">
        <v>2847.28</v>
      </c>
      <c r="S232" s="37" t="s">
        <v>1125</v>
      </c>
      <c r="T232" s="44">
        <v>5</v>
      </c>
      <c r="U232" s="34" t="s">
        <v>9</v>
      </c>
      <c r="V232" s="34" t="s">
        <v>10</v>
      </c>
      <c r="W232" s="34" t="s">
        <v>9</v>
      </c>
      <c r="X232" s="34" t="s">
        <v>11</v>
      </c>
      <c r="Y232" s="35" t="s">
        <v>402</v>
      </c>
    </row>
    <row r="233" spans="1:25" ht="12.75" customHeight="1" x14ac:dyDescent="0.25">
      <c r="A233" s="34" t="s">
        <v>864</v>
      </c>
      <c r="B233" s="35" t="s">
        <v>738</v>
      </c>
      <c r="C233" s="34"/>
      <c r="D233" s="34"/>
      <c r="E233" s="34"/>
      <c r="F233" s="36"/>
      <c r="G233" s="38"/>
      <c r="H233" s="34"/>
      <c r="I233" s="34" t="s">
        <v>35</v>
      </c>
      <c r="J233" s="34">
        <v>1975</v>
      </c>
      <c r="K233" s="34" t="s">
        <v>1117</v>
      </c>
      <c r="L233" s="34" t="s">
        <v>36</v>
      </c>
      <c r="M233" s="36">
        <v>39436</v>
      </c>
      <c r="N233" s="34" t="s">
        <v>39</v>
      </c>
      <c r="O233" s="34"/>
      <c r="P233" s="36">
        <v>42300</v>
      </c>
      <c r="Q233" s="37">
        <v>20.14</v>
      </c>
      <c r="R233" s="37">
        <v>2967.43</v>
      </c>
      <c r="S233" s="37" t="s">
        <v>1125</v>
      </c>
      <c r="T233" s="44">
        <v>5</v>
      </c>
      <c r="U233" s="34" t="s">
        <v>9</v>
      </c>
      <c r="V233" s="34" t="s">
        <v>10</v>
      </c>
      <c r="W233" s="34" t="s">
        <v>9</v>
      </c>
      <c r="X233" s="34" t="s">
        <v>11</v>
      </c>
      <c r="Y233" s="35" t="s">
        <v>417</v>
      </c>
    </row>
    <row r="234" spans="1:25" ht="12.75" customHeight="1" x14ac:dyDescent="0.25">
      <c r="A234" s="34" t="s">
        <v>888</v>
      </c>
      <c r="B234" s="35" t="s">
        <v>723</v>
      </c>
      <c r="C234" s="34"/>
      <c r="D234" s="34" t="s">
        <v>212</v>
      </c>
      <c r="E234" s="34" t="s">
        <v>1136</v>
      </c>
      <c r="F234" s="36">
        <v>42887</v>
      </c>
      <c r="G234" s="38">
        <f t="shared" ca="1" si="3"/>
        <v>5</v>
      </c>
      <c r="H234" s="34"/>
      <c r="I234" s="34" t="s">
        <v>6</v>
      </c>
      <c r="J234" s="34">
        <v>1992</v>
      </c>
      <c r="K234" s="34" t="s">
        <v>1116</v>
      </c>
      <c r="L234" s="34" t="s">
        <v>7</v>
      </c>
      <c r="M234" s="34"/>
      <c r="N234" s="34" t="s">
        <v>12</v>
      </c>
      <c r="O234" s="34"/>
      <c r="P234" s="34"/>
      <c r="Q234" s="37">
        <v>0</v>
      </c>
      <c r="R234" s="37">
        <v>5544.04</v>
      </c>
      <c r="S234" s="37" t="s">
        <v>1126</v>
      </c>
      <c r="T234" s="44">
        <v>6</v>
      </c>
      <c r="U234" s="34" t="s">
        <v>473</v>
      </c>
      <c r="V234" s="34" t="s">
        <v>135</v>
      </c>
      <c r="W234" s="34" t="s">
        <v>296</v>
      </c>
      <c r="X234" s="34" t="s">
        <v>11</v>
      </c>
      <c r="Y234" s="35" t="s">
        <v>191</v>
      </c>
    </row>
    <row r="235" spans="1:25" ht="12.75" customHeight="1" x14ac:dyDescent="0.25">
      <c r="A235" s="34" t="s">
        <v>899</v>
      </c>
      <c r="B235" s="35" t="s">
        <v>644</v>
      </c>
      <c r="C235" s="34"/>
      <c r="D235" s="34" t="s">
        <v>388</v>
      </c>
      <c r="E235" s="34" t="s">
        <v>1132</v>
      </c>
      <c r="F235" s="36">
        <v>40664</v>
      </c>
      <c r="G235" s="38">
        <f t="shared" ca="1" si="3"/>
        <v>78</v>
      </c>
      <c r="H235" s="34"/>
      <c r="I235" s="34" t="s">
        <v>25</v>
      </c>
      <c r="J235" s="34">
        <v>1987</v>
      </c>
      <c r="K235" s="34" t="s">
        <v>1118</v>
      </c>
      <c r="L235" s="34" t="s">
        <v>7</v>
      </c>
      <c r="M235" s="34"/>
      <c r="N235" s="34" t="s">
        <v>12</v>
      </c>
      <c r="O235" s="34"/>
      <c r="P235" s="34"/>
      <c r="Q235" s="37">
        <v>0</v>
      </c>
      <c r="R235" s="37">
        <v>3834.56</v>
      </c>
      <c r="S235" s="37" t="s">
        <v>1125</v>
      </c>
      <c r="T235" s="44">
        <v>5</v>
      </c>
      <c r="U235" s="34" t="s">
        <v>9</v>
      </c>
      <c r="V235" s="34" t="s">
        <v>10</v>
      </c>
      <c r="W235" s="34" t="s">
        <v>9</v>
      </c>
      <c r="X235" s="34" t="s">
        <v>11</v>
      </c>
      <c r="Y235" s="35" t="s">
        <v>253</v>
      </c>
    </row>
    <row r="236" spans="1:25" ht="12.75" customHeight="1" x14ac:dyDescent="0.25">
      <c r="A236" s="34" t="s">
        <v>1043</v>
      </c>
      <c r="B236" s="35" t="s">
        <v>642</v>
      </c>
      <c r="C236" s="34"/>
      <c r="D236" s="34"/>
      <c r="E236" s="34"/>
      <c r="F236" s="36"/>
      <c r="G236" s="38"/>
      <c r="H236" s="34"/>
      <c r="I236" s="34" t="s">
        <v>6</v>
      </c>
      <c r="J236" s="34">
        <v>1998</v>
      </c>
      <c r="K236" s="34" t="s">
        <v>1118</v>
      </c>
      <c r="L236" s="34" t="s">
        <v>7</v>
      </c>
      <c r="M236" s="34"/>
      <c r="N236" s="34" t="s">
        <v>64</v>
      </c>
      <c r="O236" s="34"/>
      <c r="P236" s="34"/>
      <c r="Q236" s="37">
        <v>0</v>
      </c>
      <c r="R236" s="37">
        <v>8890.57</v>
      </c>
      <c r="S236" s="37" t="s">
        <v>1126</v>
      </c>
      <c r="T236" s="44">
        <v>6</v>
      </c>
      <c r="U236" s="34" t="s">
        <v>69</v>
      </c>
      <c r="V236" s="34" t="s">
        <v>10</v>
      </c>
      <c r="W236" s="34" t="s">
        <v>23</v>
      </c>
      <c r="X236" s="34" t="s">
        <v>11</v>
      </c>
      <c r="Y236" s="35" t="s">
        <v>244</v>
      </c>
    </row>
    <row r="237" spans="1:25" ht="12.75" customHeight="1" x14ac:dyDescent="0.25">
      <c r="A237" s="34" t="s">
        <v>793</v>
      </c>
      <c r="B237" s="35" t="s">
        <v>646</v>
      </c>
      <c r="C237" s="34"/>
      <c r="D237" s="34" t="s">
        <v>388</v>
      </c>
      <c r="E237" s="34" t="s">
        <v>1132</v>
      </c>
      <c r="F237" s="36">
        <v>40664</v>
      </c>
      <c r="G237" s="38">
        <f t="shared" ca="1" si="3"/>
        <v>78</v>
      </c>
      <c r="H237" s="34"/>
      <c r="I237" s="34" t="s">
        <v>25</v>
      </c>
      <c r="J237" s="34">
        <v>1994</v>
      </c>
      <c r="K237" s="34" t="s">
        <v>1117</v>
      </c>
      <c r="L237" s="34" t="s">
        <v>7</v>
      </c>
      <c r="M237" s="34"/>
      <c r="N237" s="34" t="s">
        <v>12</v>
      </c>
      <c r="O237" s="34"/>
      <c r="P237" s="34"/>
      <c r="Q237" s="37">
        <v>0</v>
      </c>
      <c r="R237" s="37">
        <v>3463.74</v>
      </c>
      <c r="S237" s="37" t="s">
        <v>1125</v>
      </c>
      <c r="T237" s="44">
        <v>5</v>
      </c>
      <c r="U237" s="34" t="s">
        <v>437</v>
      </c>
      <c r="V237" s="34" t="s">
        <v>149</v>
      </c>
      <c r="W237" s="34" t="s">
        <v>150</v>
      </c>
      <c r="X237" s="34" t="s">
        <v>11</v>
      </c>
      <c r="Y237" s="35" t="s">
        <v>490</v>
      </c>
    </row>
    <row r="238" spans="1:25" ht="12.75" customHeight="1" x14ac:dyDescent="0.25">
      <c r="A238" s="34" t="s">
        <v>822</v>
      </c>
      <c r="B238" s="35" t="s">
        <v>701</v>
      </c>
      <c r="C238" s="34"/>
      <c r="D238" s="34" t="s">
        <v>385</v>
      </c>
      <c r="E238" s="34" t="s">
        <v>1136</v>
      </c>
      <c r="F238" s="36">
        <v>42780</v>
      </c>
      <c r="G238" s="38">
        <f t="shared" ca="1" si="3"/>
        <v>8</v>
      </c>
      <c r="H238" s="34"/>
      <c r="I238" s="34" t="s">
        <v>6</v>
      </c>
      <c r="J238" s="34"/>
      <c r="K238" s="34" t="s">
        <v>1116</v>
      </c>
      <c r="L238" s="34" t="s">
        <v>7</v>
      </c>
      <c r="M238" s="34"/>
      <c r="N238" s="34" t="s">
        <v>64</v>
      </c>
      <c r="O238" s="34"/>
      <c r="P238" s="34"/>
      <c r="Q238" s="37">
        <v>0</v>
      </c>
      <c r="R238" s="37">
        <v>1596.23</v>
      </c>
      <c r="S238" s="37" t="s">
        <v>1125</v>
      </c>
      <c r="T238" s="44">
        <v>5</v>
      </c>
      <c r="U238" s="34" t="s">
        <v>380</v>
      </c>
      <c r="V238" s="34" t="s">
        <v>38</v>
      </c>
      <c r="W238" s="34" t="s">
        <v>213</v>
      </c>
      <c r="X238" s="34" t="s">
        <v>11</v>
      </c>
      <c r="Y238" s="35" t="s">
        <v>490</v>
      </c>
    </row>
    <row r="239" spans="1:25" ht="12.75" customHeight="1" x14ac:dyDescent="0.25">
      <c r="A239" s="34" t="s">
        <v>956</v>
      </c>
      <c r="B239" s="35" t="s">
        <v>548</v>
      </c>
      <c r="C239" s="34" t="s">
        <v>1061</v>
      </c>
      <c r="D239" s="34" t="s">
        <v>191</v>
      </c>
      <c r="E239" s="34" t="s">
        <v>1133</v>
      </c>
      <c r="F239" s="36">
        <v>41459</v>
      </c>
      <c r="G239" s="38">
        <f t="shared" ca="1" si="3"/>
        <v>52</v>
      </c>
      <c r="H239" s="34"/>
      <c r="I239" s="34" t="s">
        <v>25</v>
      </c>
      <c r="J239" s="34">
        <v>1976</v>
      </c>
      <c r="K239" s="34" t="s">
        <v>1116</v>
      </c>
      <c r="L239" s="34" t="s">
        <v>7</v>
      </c>
      <c r="M239" s="34"/>
      <c r="N239" s="34" t="s">
        <v>12</v>
      </c>
      <c r="O239" s="34"/>
      <c r="P239" s="36">
        <v>41792</v>
      </c>
      <c r="Q239" s="37">
        <v>25</v>
      </c>
      <c r="R239" s="37">
        <v>5897.71</v>
      </c>
      <c r="S239" s="37" t="s">
        <v>1126</v>
      </c>
      <c r="T239" s="44">
        <v>6</v>
      </c>
      <c r="U239" s="34" t="s">
        <v>139</v>
      </c>
      <c r="V239" s="34" t="s">
        <v>140</v>
      </c>
      <c r="W239" s="34" t="s">
        <v>141</v>
      </c>
      <c r="X239" s="34" t="s">
        <v>11</v>
      </c>
      <c r="Y239" s="35" t="s">
        <v>328</v>
      </c>
    </row>
    <row r="240" spans="1:25" ht="12.75" customHeight="1" x14ac:dyDescent="0.25">
      <c r="A240" s="34" t="s">
        <v>952</v>
      </c>
      <c r="B240" s="35" t="s">
        <v>719</v>
      </c>
      <c r="C240" s="34" t="s">
        <v>1081</v>
      </c>
      <c r="D240" s="34" t="s">
        <v>212</v>
      </c>
      <c r="E240" s="34" t="s">
        <v>1136</v>
      </c>
      <c r="F240" s="36">
        <v>40543</v>
      </c>
      <c r="G240" s="38">
        <f t="shared" ca="1" si="3"/>
        <v>82</v>
      </c>
      <c r="H240" s="34"/>
      <c r="I240" s="34" t="s">
        <v>35</v>
      </c>
      <c r="J240" s="34"/>
      <c r="K240" s="34" t="s">
        <v>1117</v>
      </c>
      <c r="L240" s="34" t="s">
        <v>62</v>
      </c>
      <c r="M240" s="36">
        <v>39436</v>
      </c>
      <c r="N240" s="34" t="s">
        <v>12</v>
      </c>
      <c r="O240" s="34"/>
      <c r="P240" s="36">
        <v>39018</v>
      </c>
      <c r="Q240" s="37">
        <v>25</v>
      </c>
      <c r="R240" s="37">
        <v>7671.59</v>
      </c>
      <c r="S240" s="37" t="s">
        <v>1126</v>
      </c>
      <c r="T240" s="44">
        <v>6</v>
      </c>
      <c r="U240" s="34" t="s">
        <v>137</v>
      </c>
      <c r="V240" s="34" t="s">
        <v>10</v>
      </c>
      <c r="W240" s="34" t="s">
        <v>88</v>
      </c>
      <c r="X240" s="34" t="s">
        <v>11</v>
      </c>
      <c r="Y240" s="35" t="s">
        <v>133</v>
      </c>
    </row>
    <row r="241" spans="1:25" ht="12.75" customHeight="1" x14ac:dyDescent="0.25">
      <c r="A241" s="34" t="s">
        <v>915</v>
      </c>
      <c r="B241" s="35" t="s">
        <v>553</v>
      </c>
      <c r="C241" s="34"/>
      <c r="D241" s="34"/>
      <c r="E241" s="34"/>
      <c r="F241" s="36"/>
      <c r="G241" s="38"/>
      <c r="H241" s="34"/>
      <c r="I241" s="34" t="s">
        <v>6</v>
      </c>
      <c r="J241" s="34">
        <v>1998</v>
      </c>
      <c r="K241" s="34" t="s">
        <v>1117</v>
      </c>
      <c r="L241" s="34" t="s">
        <v>7</v>
      </c>
      <c r="M241" s="34"/>
      <c r="N241" s="34" t="s">
        <v>64</v>
      </c>
      <c r="O241" s="34"/>
      <c r="P241" s="36">
        <v>36525</v>
      </c>
      <c r="Q241" s="37">
        <v>25</v>
      </c>
      <c r="R241" s="37">
        <v>6205.38</v>
      </c>
      <c r="S241" s="37" t="s">
        <v>1126</v>
      </c>
      <c r="T241" s="44">
        <v>6</v>
      </c>
      <c r="U241" s="34" t="s">
        <v>9</v>
      </c>
      <c r="V241" s="34" t="s">
        <v>10</v>
      </c>
      <c r="W241" s="34" t="s">
        <v>33</v>
      </c>
      <c r="X241" s="34" t="s">
        <v>11</v>
      </c>
      <c r="Y241" s="35" t="s">
        <v>419</v>
      </c>
    </row>
    <row r="242" spans="1:25" ht="12.75" customHeight="1" x14ac:dyDescent="0.25">
      <c r="A242" s="34" t="s">
        <v>1029</v>
      </c>
      <c r="B242" s="35" t="s">
        <v>651</v>
      </c>
      <c r="C242" s="34" t="s">
        <v>1062</v>
      </c>
      <c r="D242" s="34" t="s">
        <v>385</v>
      </c>
      <c r="E242" s="34" t="s">
        <v>1136</v>
      </c>
      <c r="F242" s="36">
        <v>41153</v>
      </c>
      <c r="G242" s="38">
        <f t="shared" ca="1" si="3"/>
        <v>62</v>
      </c>
      <c r="H242" s="34"/>
      <c r="I242" s="34" t="s">
        <v>6</v>
      </c>
      <c r="J242" s="34">
        <v>1983</v>
      </c>
      <c r="K242" s="34" t="s">
        <v>1118</v>
      </c>
      <c r="L242" s="34" t="s">
        <v>61</v>
      </c>
      <c r="M242" s="36">
        <v>39436</v>
      </c>
      <c r="N242" s="34" t="s">
        <v>12</v>
      </c>
      <c r="O242" s="34"/>
      <c r="P242" s="36">
        <v>41879</v>
      </c>
      <c r="Q242" s="37">
        <v>100</v>
      </c>
      <c r="R242" s="37">
        <v>7448</v>
      </c>
      <c r="S242" s="37" t="s">
        <v>1126</v>
      </c>
      <c r="T242" s="44">
        <v>6</v>
      </c>
      <c r="U242" s="34" t="s">
        <v>84</v>
      </c>
      <c r="V242" s="34" t="s">
        <v>10</v>
      </c>
      <c r="W242" s="34" t="s">
        <v>9</v>
      </c>
      <c r="X242" s="34" t="s">
        <v>11</v>
      </c>
      <c r="Y242" s="35" t="s">
        <v>238</v>
      </c>
    </row>
    <row r="243" spans="1:25" ht="12.75" customHeight="1" x14ac:dyDescent="0.25">
      <c r="A243" s="34" t="s">
        <v>855</v>
      </c>
      <c r="B243" s="35" t="s">
        <v>703</v>
      </c>
      <c r="C243" s="34"/>
      <c r="D243" s="34" t="s">
        <v>385</v>
      </c>
      <c r="E243" s="34" t="s">
        <v>1136</v>
      </c>
      <c r="F243" s="36">
        <v>40664</v>
      </c>
      <c r="G243" s="38">
        <f t="shared" ca="1" si="3"/>
        <v>78</v>
      </c>
      <c r="H243" s="34"/>
      <c r="I243" s="34" t="s">
        <v>25</v>
      </c>
      <c r="J243" s="34">
        <v>1971</v>
      </c>
      <c r="K243" s="34" t="s">
        <v>1117</v>
      </c>
      <c r="L243" s="34" t="s">
        <v>7</v>
      </c>
      <c r="M243" s="34"/>
      <c r="N243" s="34" t="s">
        <v>39</v>
      </c>
      <c r="O243" s="34"/>
      <c r="P243" s="36">
        <v>41921</v>
      </c>
      <c r="Q243" s="37">
        <v>25</v>
      </c>
      <c r="R243" s="37">
        <v>1379.74</v>
      </c>
      <c r="S243" s="37" t="s">
        <v>1125</v>
      </c>
      <c r="T243" s="44">
        <v>5</v>
      </c>
      <c r="U243" s="34" t="s">
        <v>58</v>
      </c>
      <c r="V243" s="34" t="s">
        <v>10</v>
      </c>
      <c r="W243" s="34" t="s">
        <v>33</v>
      </c>
      <c r="X243" s="34" t="s">
        <v>11</v>
      </c>
      <c r="Y243" s="35" t="s">
        <v>303</v>
      </c>
    </row>
    <row r="244" spans="1:25" ht="12.75" customHeight="1" x14ac:dyDescent="0.25">
      <c r="A244" s="34" t="s">
        <v>795</v>
      </c>
      <c r="B244" s="35" t="s">
        <v>606</v>
      </c>
      <c r="C244" s="34"/>
      <c r="D244" s="34" t="s">
        <v>169</v>
      </c>
      <c r="E244" s="34" t="s">
        <v>1132</v>
      </c>
      <c r="F244" s="36">
        <v>42780</v>
      </c>
      <c r="G244" s="38">
        <f t="shared" ca="1" si="3"/>
        <v>8</v>
      </c>
      <c r="H244" s="34"/>
      <c r="I244" s="34" t="s">
        <v>35</v>
      </c>
      <c r="J244" s="34">
        <v>1960</v>
      </c>
      <c r="K244" s="34" t="s">
        <v>1117</v>
      </c>
      <c r="L244" s="34" t="s">
        <v>21</v>
      </c>
      <c r="M244" s="36">
        <v>41593</v>
      </c>
      <c r="N244" s="34" t="s">
        <v>8</v>
      </c>
      <c r="O244" s="36">
        <v>42299</v>
      </c>
      <c r="P244" s="36">
        <v>42797</v>
      </c>
      <c r="Q244" s="37">
        <v>100</v>
      </c>
      <c r="R244" s="37">
        <v>7514.73</v>
      </c>
      <c r="S244" s="37" t="s">
        <v>1126</v>
      </c>
      <c r="T244" s="44">
        <v>6</v>
      </c>
      <c r="U244" s="34" t="s">
        <v>9</v>
      </c>
      <c r="V244" s="34" t="s">
        <v>10</v>
      </c>
      <c r="W244" s="34" t="s">
        <v>9</v>
      </c>
      <c r="X244" s="34" t="s">
        <v>11</v>
      </c>
      <c r="Y244" s="35" t="s">
        <v>258</v>
      </c>
    </row>
    <row r="245" spans="1:25" ht="12.75" customHeight="1" x14ac:dyDescent="0.25">
      <c r="A245" s="34" t="s">
        <v>880</v>
      </c>
      <c r="B245" s="35" t="s">
        <v>601</v>
      </c>
      <c r="C245" s="34" t="s">
        <v>1065</v>
      </c>
      <c r="D245" s="34" t="s">
        <v>169</v>
      </c>
      <c r="E245" s="34" t="s">
        <v>1132</v>
      </c>
      <c r="F245" s="36">
        <v>42887</v>
      </c>
      <c r="G245" s="38">
        <f t="shared" ca="1" si="3"/>
        <v>5</v>
      </c>
      <c r="H245" s="34"/>
      <c r="I245" s="34" t="s">
        <v>35</v>
      </c>
      <c r="J245" s="34">
        <v>1978</v>
      </c>
      <c r="K245" s="34" t="s">
        <v>1116</v>
      </c>
      <c r="L245" s="34" t="s">
        <v>43</v>
      </c>
      <c r="M245" s="36">
        <v>42360</v>
      </c>
      <c r="N245" s="34" t="s">
        <v>39</v>
      </c>
      <c r="O245" s="34"/>
      <c r="P245" s="36">
        <v>42119</v>
      </c>
      <c r="Q245" s="37">
        <v>50</v>
      </c>
      <c r="R245" s="37">
        <v>9333.7800000000007</v>
      </c>
      <c r="S245" s="37" t="s">
        <v>1126</v>
      </c>
      <c r="T245" s="44">
        <v>6</v>
      </c>
      <c r="U245" s="34" t="s">
        <v>9</v>
      </c>
      <c r="V245" s="34" t="s">
        <v>10</v>
      </c>
      <c r="W245" s="34" t="s">
        <v>9</v>
      </c>
      <c r="X245" s="34" t="s">
        <v>11</v>
      </c>
      <c r="Y245" s="35" t="s">
        <v>258</v>
      </c>
    </row>
    <row r="246" spans="1:25" ht="12.75" customHeight="1" x14ac:dyDescent="0.25">
      <c r="A246" s="34" t="s">
        <v>900</v>
      </c>
      <c r="B246" s="35" t="s">
        <v>614</v>
      </c>
      <c r="C246" s="34"/>
      <c r="D246" s="34" t="s">
        <v>169</v>
      </c>
      <c r="E246" s="34" t="s">
        <v>1132</v>
      </c>
      <c r="F246" s="36">
        <v>42005</v>
      </c>
      <c r="G246" s="38">
        <f t="shared" ca="1" si="3"/>
        <v>34</v>
      </c>
      <c r="H246" s="34"/>
      <c r="I246" s="34" t="s">
        <v>35</v>
      </c>
      <c r="J246" s="34"/>
      <c r="K246" s="34" t="s">
        <v>1117</v>
      </c>
      <c r="L246" s="34" t="s">
        <v>7</v>
      </c>
      <c r="M246" s="34"/>
      <c r="N246" s="34" t="s">
        <v>64</v>
      </c>
      <c r="O246" s="34"/>
      <c r="P246" s="34"/>
      <c r="Q246" s="37">
        <v>0</v>
      </c>
      <c r="R246" s="37">
        <v>8132.12</v>
      </c>
      <c r="S246" s="37" t="s">
        <v>1126</v>
      </c>
      <c r="T246" s="44">
        <v>6</v>
      </c>
      <c r="U246" s="34" t="s">
        <v>9</v>
      </c>
      <c r="V246" s="34" t="s">
        <v>10</v>
      </c>
      <c r="W246" s="34" t="s">
        <v>9</v>
      </c>
      <c r="X246" s="34" t="s">
        <v>11</v>
      </c>
      <c r="Y246" s="35" t="s">
        <v>324</v>
      </c>
    </row>
    <row r="247" spans="1:25" ht="12.75" customHeight="1" x14ac:dyDescent="0.25">
      <c r="A247" s="34" t="s">
        <v>1014</v>
      </c>
      <c r="B247" s="35" t="s">
        <v>677</v>
      </c>
      <c r="C247" s="34"/>
      <c r="D247" s="34" t="s">
        <v>501</v>
      </c>
      <c r="E247" s="34" t="s">
        <v>1132</v>
      </c>
      <c r="F247" s="36">
        <v>41943</v>
      </c>
      <c r="G247" s="38">
        <f t="shared" ca="1" si="3"/>
        <v>36</v>
      </c>
      <c r="H247" s="34"/>
      <c r="I247" s="34" t="s">
        <v>6</v>
      </c>
      <c r="J247" s="34">
        <v>1998</v>
      </c>
      <c r="K247" s="34" t="s">
        <v>1118</v>
      </c>
      <c r="L247" s="34" t="s">
        <v>7</v>
      </c>
      <c r="M247" s="34"/>
      <c r="N247" s="34" t="s">
        <v>64</v>
      </c>
      <c r="O247" s="34"/>
      <c r="P247" s="34"/>
      <c r="Q247" s="37">
        <v>0</v>
      </c>
      <c r="R247" s="37">
        <v>8629.4699999999993</v>
      </c>
      <c r="S247" s="37" t="s">
        <v>1126</v>
      </c>
      <c r="T247" s="44">
        <v>6</v>
      </c>
      <c r="U247" s="34" t="s">
        <v>22</v>
      </c>
      <c r="V247" s="34" t="s">
        <v>10</v>
      </c>
      <c r="W247" s="34" t="s">
        <v>23</v>
      </c>
      <c r="X247" s="34" t="s">
        <v>11</v>
      </c>
      <c r="Y247" s="35" t="s">
        <v>127</v>
      </c>
    </row>
    <row r="248" spans="1:25" ht="12.75" customHeight="1" x14ac:dyDescent="0.25">
      <c r="A248" s="34" t="s">
        <v>970</v>
      </c>
      <c r="B248" s="35" t="s">
        <v>712</v>
      </c>
      <c r="C248" s="34"/>
      <c r="D248" s="34" t="s">
        <v>76</v>
      </c>
      <c r="E248" s="34" t="s">
        <v>1132</v>
      </c>
      <c r="F248" s="36">
        <v>41153</v>
      </c>
      <c r="G248" s="38">
        <f t="shared" ca="1" si="3"/>
        <v>62</v>
      </c>
      <c r="H248" s="34"/>
      <c r="I248" s="34" t="s">
        <v>6</v>
      </c>
      <c r="J248" s="34">
        <v>2016</v>
      </c>
      <c r="K248" s="34" t="s">
        <v>1117</v>
      </c>
      <c r="L248" s="34" t="s">
        <v>7</v>
      </c>
      <c r="M248" s="34"/>
      <c r="N248" s="34" t="s">
        <v>39</v>
      </c>
      <c r="O248" s="34"/>
      <c r="P248" s="34"/>
      <c r="Q248" s="37">
        <v>0</v>
      </c>
      <c r="R248" s="37">
        <v>1542.7</v>
      </c>
      <c r="S248" s="37" t="s">
        <v>1125</v>
      </c>
      <c r="T248" s="44">
        <v>5</v>
      </c>
      <c r="U248" s="34" t="s">
        <v>585</v>
      </c>
      <c r="V248" s="34" t="s">
        <v>82</v>
      </c>
      <c r="W248" s="34" t="s">
        <v>275</v>
      </c>
      <c r="X248" s="34" t="s">
        <v>11</v>
      </c>
      <c r="Y248" s="35" t="s">
        <v>127</v>
      </c>
    </row>
    <row r="249" spans="1:25" ht="12.75" customHeight="1" x14ac:dyDescent="0.25">
      <c r="A249" s="34" t="s">
        <v>873</v>
      </c>
      <c r="B249" s="35" t="s">
        <v>509</v>
      </c>
      <c r="C249" s="34"/>
      <c r="D249" s="34" t="s">
        <v>388</v>
      </c>
      <c r="E249" s="34" t="s">
        <v>1132</v>
      </c>
      <c r="F249" s="36">
        <v>41459</v>
      </c>
      <c r="G249" s="38">
        <f t="shared" ca="1" si="3"/>
        <v>52</v>
      </c>
      <c r="H249" s="34"/>
      <c r="I249" s="34" t="s">
        <v>6</v>
      </c>
      <c r="J249" s="34">
        <v>1978</v>
      </c>
      <c r="K249" s="34" t="s">
        <v>1118</v>
      </c>
      <c r="L249" s="34" t="s">
        <v>36</v>
      </c>
      <c r="M249" s="36">
        <v>39436</v>
      </c>
      <c r="N249" s="34" t="s">
        <v>39</v>
      </c>
      <c r="O249" s="34"/>
      <c r="P249" s="34"/>
      <c r="Q249" s="37">
        <v>0</v>
      </c>
      <c r="R249" s="37">
        <v>3119.96</v>
      </c>
      <c r="S249" s="37" t="s">
        <v>1125</v>
      </c>
      <c r="T249" s="44">
        <v>5</v>
      </c>
      <c r="U249" s="34" t="s">
        <v>441</v>
      </c>
      <c r="V249" s="34" t="s">
        <v>170</v>
      </c>
      <c r="W249" s="34" t="s">
        <v>339</v>
      </c>
      <c r="X249" s="34" t="s">
        <v>11</v>
      </c>
      <c r="Y249" s="35" t="s">
        <v>211</v>
      </c>
    </row>
    <row r="250" spans="1:25" ht="12.75" customHeight="1" x14ac:dyDescent="0.25">
      <c r="A250" s="34" t="s">
        <v>996</v>
      </c>
      <c r="B250" s="35" t="s">
        <v>693</v>
      </c>
      <c r="C250" s="34"/>
      <c r="D250" s="34" t="s">
        <v>191</v>
      </c>
      <c r="E250" s="34" t="s">
        <v>1133</v>
      </c>
      <c r="F250" s="36">
        <v>41943</v>
      </c>
      <c r="G250" s="38">
        <f t="shared" ca="1" si="3"/>
        <v>36</v>
      </c>
      <c r="H250" s="34"/>
      <c r="I250" s="34" t="s">
        <v>35</v>
      </c>
      <c r="J250" s="34">
        <v>1976</v>
      </c>
      <c r="K250" s="34" t="s">
        <v>1117</v>
      </c>
      <c r="L250" s="34" t="s">
        <v>7</v>
      </c>
      <c r="M250" s="34"/>
      <c r="N250" s="34" t="s">
        <v>39</v>
      </c>
      <c r="O250" s="34"/>
      <c r="P250" s="34"/>
      <c r="Q250" s="37">
        <v>0</v>
      </c>
      <c r="R250" s="37">
        <v>1608.88</v>
      </c>
      <c r="S250" s="37" t="s">
        <v>1125</v>
      </c>
      <c r="T250" s="44">
        <v>5</v>
      </c>
      <c r="U250" s="34"/>
      <c r="V250" s="34"/>
      <c r="W250" s="34"/>
      <c r="X250" s="34"/>
      <c r="Y250" s="35" t="s">
        <v>468</v>
      </c>
    </row>
    <row r="251" spans="1:25" ht="12.75" customHeight="1" x14ac:dyDescent="0.25">
      <c r="A251" s="34" t="s">
        <v>890</v>
      </c>
      <c r="B251" s="35" t="s">
        <v>622</v>
      </c>
      <c r="C251" s="34" t="s">
        <v>1073</v>
      </c>
      <c r="D251" s="34" t="s">
        <v>141</v>
      </c>
      <c r="E251" s="34" t="s">
        <v>1133</v>
      </c>
      <c r="F251" s="36">
        <v>40664</v>
      </c>
      <c r="G251" s="38">
        <f t="shared" ca="1" si="3"/>
        <v>78</v>
      </c>
      <c r="H251" s="34"/>
      <c r="I251" s="34" t="s">
        <v>25</v>
      </c>
      <c r="J251" s="34">
        <v>1992</v>
      </c>
      <c r="K251" s="34" t="s">
        <v>1117</v>
      </c>
      <c r="L251" s="34" t="s">
        <v>7</v>
      </c>
      <c r="M251" s="34"/>
      <c r="N251" s="34" t="s">
        <v>12</v>
      </c>
      <c r="O251" s="34"/>
      <c r="P251" s="36">
        <v>42884</v>
      </c>
      <c r="Q251" s="37">
        <v>50</v>
      </c>
      <c r="R251" s="37">
        <v>1949.27</v>
      </c>
      <c r="S251" s="37" t="s">
        <v>1125</v>
      </c>
      <c r="T251" s="44">
        <v>5</v>
      </c>
      <c r="U251" s="34" t="s">
        <v>53</v>
      </c>
      <c r="V251" s="34" t="s">
        <v>10</v>
      </c>
      <c r="W251" s="34" t="s">
        <v>33</v>
      </c>
      <c r="X251" s="34" t="s">
        <v>11</v>
      </c>
      <c r="Y251" s="35" t="s">
        <v>320</v>
      </c>
    </row>
    <row r="252" spans="1:25" ht="12.75" customHeight="1" x14ac:dyDescent="0.25">
      <c r="A252" s="34" t="s">
        <v>994</v>
      </c>
      <c r="B252" s="35" t="s">
        <v>638</v>
      </c>
      <c r="C252" s="34"/>
      <c r="D252" s="34" t="s">
        <v>93</v>
      </c>
      <c r="E252" s="34" t="s">
        <v>1134</v>
      </c>
      <c r="F252" s="36">
        <v>40664</v>
      </c>
      <c r="G252" s="38">
        <f t="shared" ca="1" si="3"/>
        <v>78</v>
      </c>
      <c r="H252" s="34"/>
      <c r="I252" s="34" t="s">
        <v>25</v>
      </c>
      <c r="J252" s="34">
        <v>2012</v>
      </c>
      <c r="K252" s="34" t="s">
        <v>1117</v>
      </c>
      <c r="L252" s="34" t="s">
        <v>7</v>
      </c>
      <c r="M252" s="34"/>
      <c r="N252" s="34" t="s">
        <v>64</v>
      </c>
      <c r="O252" s="34"/>
      <c r="P252" s="36">
        <v>42801</v>
      </c>
      <c r="Q252" s="37">
        <v>25</v>
      </c>
      <c r="R252" s="37">
        <v>4593.8599999999997</v>
      </c>
      <c r="S252" s="37" t="s">
        <v>1125</v>
      </c>
      <c r="T252" s="44">
        <v>5</v>
      </c>
      <c r="U252" s="34" t="s">
        <v>131</v>
      </c>
      <c r="V252" s="34" t="s">
        <v>71</v>
      </c>
      <c r="W252" s="34" t="s">
        <v>131</v>
      </c>
      <c r="X252" s="34" t="s">
        <v>11</v>
      </c>
      <c r="Y252" s="35" t="s">
        <v>408</v>
      </c>
    </row>
    <row r="253" spans="1:25" ht="12.75" customHeight="1" x14ac:dyDescent="0.25">
      <c r="A253" s="34" t="s">
        <v>852</v>
      </c>
      <c r="B253" s="35" t="s">
        <v>737</v>
      </c>
      <c r="C253" s="34"/>
      <c r="D253" s="34"/>
      <c r="E253" s="34"/>
      <c r="F253" s="36"/>
      <c r="G253" s="38"/>
      <c r="H253" s="34"/>
      <c r="I253" s="34" t="s">
        <v>35</v>
      </c>
      <c r="J253" s="34">
        <v>1976</v>
      </c>
      <c r="K253" s="34" t="s">
        <v>1117</v>
      </c>
      <c r="L253" s="34" t="s">
        <v>7</v>
      </c>
      <c r="M253" s="34"/>
      <c r="N253" s="34" t="s">
        <v>39</v>
      </c>
      <c r="O253" s="34"/>
      <c r="P253" s="34"/>
      <c r="Q253" s="37">
        <v>0</v>
      </c>
      <c r="R253" s="37">
        <v>8280.7999999999993</v>
      </c>
      <c r="S253" s="37" t="s">
        <v>1126</v>
      </c>
      <c r="T253" s="44">
        <v>6</v>
      </c>
      <c r="U253" s="34" t="s">
        <v>505</v>
      </c>
      <c r="V253" s="34" t="s">
        <v>149</v>
      </c>
      <c r="W253" s="34" t="s">
        <v>326</v>
      </c>
      <c r="X253" s="34" t="s">
        <v>11</v>
      </c>
      <c r="Y253" s="35" t="s">
        <v>408</v>
      </c>
    </row>
    <row r="254" spans="1:25" ht="12.75" customHeight="1" x14ac:dyDescent="0.25">
      <c r="A254" s="34" t="s">
        <v>922</v>
      </c>
      <c r="B254" s="35" t="s">
        <v>534</v>
      </c>
      <c r="C254" s="34"/>
      <c r="D254" s="34" t="s">
        <v>388</v>
      </c>
      <c r="E254" s="34" t="s">
        <v>1132</v>
      </c>
      <c r="F254" s="36">
        <v>41459</v>
      </c>
      <c r="G254" s="38">
        <f t="shared" ca="1" si="3"/>
        <v>52</v>
      </c>
      <c r="H254" s="34"/>
      <c r="I254" s="34" t="s">
        <v>6</v>
      </c>
      <c r="J254" s="34">
        <v>1970</v>
      </c>
      <c r="K254" s="34" t="s">
        <v>1117</v>
      </c>
      <c r="L254" s="34" t="s">
        <v>7</v>
      </c>
      <c r="M254" s="34"/>
      <c r="N254" s="34" t="s">
        <v>8</v>
      </c>
      <c r="O254" s="34"/>
      <c r="P254" s="36">
        <v>42709</v>
      </c>
      <c r="Q254" s="37">
        <v>25</v>
      </c>
      <c r="R254" s="37">
        <v>7510.35</v>
      </c>
      <c r="S254" s="37" t="s">
        <v>1126</v>
      </c>
      <c r="T254" s="44">
        <v>6</v>
      </c>
      <c r="U254" s="34" t="s">
        <v>416</v>
      </c>
      <c r="V254" s="34" t="s">
        <v>295</v>
      </c>
      <c r="W254" s="34" t="s">
        <v>76</v>
      </c>
      <c r="X254" s="34" t="s">
        <v>11</v>
      </c>
      <c r="Y254" s="35" t="s">
        <v>148</v>
      </c>
    </row>
    <row r="255" spans="1:25" ht="12.75" customHeight="1" x14ac:dyDescent="0.25">
      <c r="A255" s="34" t="s">
        <v>810</v>
      </c>
      <c r="B255" s="35" t="s">
        <v>530</v>
      </c>
      <c r="C255" s="34"/>
      <c r="D255" s="34" t="s">
        <v>76</v>
      </c>
      <c r="E255" s="34" t="s">
        <v>1132</v>
      </c>
      <c r="F255" s="36">
        <v>40543</v>
      </c>
      <c r="G255" s="38">
        <f t="shared" ca="1" si="3"/>
        <v>82</v>
      </c>
      <c r="H255" s="34"/>
      <c r="I255" s="34" t="s">
        <v>25</v>
      </c>
      <c r="J255" s="34">
        <v>2001</v>
      </c>
      <c r="K255" s="34" t="s">
        <v>1117</v>
      </c>
      <c r="L255" s="34" t="s">
        <v>7</v>
      </c>
      <c r="M255" s="34"/>
      <c r="N255" s="34" t="s">
        <v>64</v>
      </c>
      <c r="O255" s="34"/>
      <c r="P255" s="36">
        <v>41178</v>
      </c>
      <c r="Q255" s="37">
        <v>5</v>
      </c>
      <c r="R255" s="37">
        <v>5823.25</v>
      </c>
      <c r="S255" s="37" t="s">
        <v>1126</v>
      </c>
      <c r="T255" s="44">
        <v>6</v>
      </c>
      <c r="U255" s="34" t="s">
        <v>444</v>
      </c>
      <c r="V255" s="34" t="s">
        <v>18</v>
      </c>
      <c r="W255" s="34" t="s">
        <v>298</v>
      </c>
      <c r="X255" s="34" t="s">
        <v>11</v>
      </c>
      <c r="Y255" s="35" t="s">
        <v>385</v>
      </c>
    </row>
    <row r="256" spans="1:25" ht="12.75" customHeight="1" x14ac:dyDescent="0.25">
      <c r="A256" s="34" t="s">
        <v>1031</v>
      </c>
      <c r="B256" s="35" t="s">
        <v>660</v>
      </c>
      <c r="C256" s="34" t="s">
        <v>1079</v>
      </c>
      <c r="D256" s="34" t="s">
        <v>501</v>
      </c>
      <c r="E256" s="34" t="s">
        <v>1132</v>
      </c>
      <c r="F256" s="36">
        <v>42005</v>
      </c>
      <c r="G256" s="38">
        <f t="shared" ca="1" si="3"/>
        <v>34</v>
      </c>
      <c r="H256" s="34" t="s">
        <v>42</v>
      </c>
      <c r="I256" s="34" t="s">
        <v>6</v>
      </c>
      <c r="J256" s="34">
        <v>1981</v>
      </c>
      <c r="K256" s="34" t="s">
        <v>1118</v>
      </c>
      <c r="L256" s="34" t="s">
        <v>36</v>
      </c>
      <c r="M256" s="36">
        <v>42012</v>
      </c>
      <c r="N256" s="34" t="s">
        <v>12</v>
      </c>
      <c r="O256" s="34"/>
      <c r="P256" s="36">
        <v>42983</v>
      </c>
      <c r="Q256" s="37">
        <v>25</v>
      </c>
      <c r="R256" s="37">
        <v>7092.94</v>
      </c>
      <c r="S256" s="37" t="s">
        <v>1126</v>
      </c>
      <c r="T256" s="44">
        <v>6</v>
      </c>
      <c r="U256" s="34" t="s">
        <v>9</v>
      </c>
      <c r="V256" s="34" t="s">
        <v>10</v>
      </c>
      <c r="W256" s="34" t="s">
        <v>9</v>
      </c>
      <c r="X256" s="34" t="s">
        <v>11</v>
      </c>
      <c r="Y256" s="35" t="s">
        <v>262</v>
      </c>
    </row>
    <row r="257" spans="1:25" ht="12.75" customHeight="1" x14ac:dyDescent="0.25">
      <c r="A257" s="34" t="s">
        <v>983</v>
      </c>
      <c r="B257" s="35" t="s">
        <v>522</v>
      </c>
      <c r="C257" s="34"/>
      <c r="D257" s="34" t="s">
        <v>501</v>
      </c>
      <c r="E257" s="34" t="s">
        <v>1132</v>
      </c>
      <c r="F257" s="36">
        <v>42719</v>
      </c>
      <c r="G257" s="38">
        <f t="shared" ca="1" si="3"/>
        <v>10</v>
      </c>
      <c r="H257" s="34"/>
      <c r="I257" s="34" t="s">
        <v>6</v>
      </c>
      <c r="J257" s="34">
        <v>2012</v>
      </c>
      <c r="K257" s="34" t="s">
        <v>1117</v>
      </c>
      <c r="L257" s="34" t="s">
        <v>7</v>
      </c>
      <c r="M257" s="34"/>
      <c r="N257" s="34" t="s">
        <v>64</v>
      </c>
      <c r="O257" s="34"/>
      <c r="P257" s="36">
        <v>41388</v>
      </c>
      <c r="Q257" s="37">
        <v>250</v>
      </c>
      <c r="R257" s="37">
        <v>3937.2</v>
      </c>
      <c r="S257" s="37" t="s">
        <v>1125</v>
      </c>
      <c r="T257" s="44">
        <v>5</v>
      </c>
      <c r="U257" s="34" t="s">
        <v>165</v>
      </c>
      <c r="V257" s="34" t="s">
        <v>63</v>
      </c>
      <c r="W257" s="34" t="s">
        <v>158</v>
      </c>
      <c r="X257" s="34" t="s">
        <v>11</v>
      </c>
      <c r="Y257" s="35" t="s">
        <v>299</v>
      </c>
    </row>
    <row r="258" spans="1:25" ht="12.75" customHeight="1" x14ac:dyDescent="0.25">
      <c r="A258" s="34" t="s">
        <v>874</v>
      </c>
      <c r="B258" s="35" t="s">
        <v>679</v>
      </c>
      <c r="C258" s="34" t="s">
        <v>1086</v>
      </c>
      <c r="D258" s="34" t="s">
        <v>191</v>
      </c>
      <c r="E258" s="34" t="s">
        <v>1133</v>
      </c>
      <c r="F258" s="36">
        <v>40664</v>
      </c>
      <c r="G258" s="38">
        <f t="shared" ca="1" si="3"/>
        <v>78</v>
      </c>
      <c r="H258" s="34"/>
      <c r="I258" s="34" t="s">
        <v>35</v>
      </c>
      <c r="J258" s="34">
        <v>1979</v>
      </c>
      <c r="K258" s="34" t="s">
        <v>1116</v>
      </c>
      <c r="L258" s="34" t="s">
        <v>7</v>
      </c>
      <c r="M258" s="34"/>
      <c r="N258" s="34" t="s">
        <v>39</v>
      </c>
      <c r="O258" s="34"/>
      <c r="P258" s="34"/>
      <c r="Q258" s="37">
        <v>0</v>
      </c>
      <c r="R258" s="37">
        <v>1726.99</v>
      </c>
      <c r="S258" s="37" t="s">
        <v>1125</v>
      </c>
      <c r="T258" s="44">
        <v>5</v>
      </c>
      <c r="U258" s="34" t="s">
        <v>399</v>
      </c>
      <c r="V258" s="34" t="s">
        <v>10</v>
      </c>
      <c r="W258" s="34" t="s">
        <v>161</v>
      </c>
      <c r="X258" s="34" t="s">
        <v>11</v>
      </c>
      <c r="Y258" s="35" t="s">
        <v>299</v>
      </c>
    </row>
    <row r="259" spans="1:25" ht="12.75" customHeight="1" x14ac:dyDescent="0.25">
      <c r="A259" s="34" t="s">
        <v>825</v>
      </c>
      <c r="B259" s="35" t="s">
        <v>560</v>
      </c>
      <c r="C259" s="34" t="s">
        <v>1074</v>
      </c>
      <c r="D259" s="34" t="s">
        <v>385</v>
      </c>
      <c r="E259" s="34" t="s">
        <v>1136</v>
      </c>
      <c r="F259" s="36">
        <v>42719</v>
      </c>
      <c r="G259" s="38">
        <f t="shared" ca="1" si="3"/>
        <v>10</v>
      </c>
      <c r="H259" s="34"/>
      <c r="I259" s="34" t="s">
        <v>25</v>
      </c>
      <c r="J259" s="34">
        <v>1972</v>
      </c>
      <c r="K259" s="34" t="s">
        <v>1118</v>
      </c>
      <c r="L259" s="34" t="s">
        <v>61</v>
      </c>
      <c r="M259" s="36">
        <v>39144</v>
      </c>
      <c r="N259" s="34" t="s">
        <v>8</v>
      </c>
      <c r="O259" s="34"/>
      <c r="P259" s="36">
        <v>36643</v>
      </c>
      <c r="Q259" s="37">
        <v>100</v>
      </c>
      <c r="R259" s="37">
        <v>480.68</v>
      </c>
      <c r="S259" s="37" t="s">
        <v>1123</v>
      </c>
      <c r="T259" s="44">
        <v>3</v>
      </c>
      <c r="U259" s="34" t="s">
        <v>300</v>
      </c>
      <c r="V259" s="34" t="s">
        <v>295</v>
      </c>
      <c r="W259" s="34" t="s">
        <v>221</v>
      </c>
      <c r="X259" s="34" t="s">
        <v>11</v>
      </c>
      <c r="Y259" s="35" t="s">
        <v>414</v>
      </c>
    </row>
    <row r="260" spans="1:25" ht="12.75" customHeight="1" x14ac:dyDescent="0.25">
      <c r="A260" s="34" t="s">
        <v>802</v>
      </c>
      <c r="B260" s="35" t="s">
        <v>608</v>
      </c>
      <c r="C260" s="34"/>
      <c r="D260" s="34" t="s">
        <v>169</v>
      </c>
      <c r="E260" s="34" t="s">
        <v>1132</v>
      </c>
      <c r="F260" s="36">
        <v>41943</v>
      </c>
      <c r="G260" s="38">
        <f t="shared" ref="G260:G301" ca="1" si="4">DATEDIF(F260,TODAY(),"m")</f>
        <v>36</v>
      </c>
      <c r="H260" s="34"/>
      <c r="I260" s="34" t="s">
        <v>25</v>
      </c>
      <c r="J260" s="34"/>
      <c r="K260" s="34" t="s">
        <v>1117</v>
      </c>
      <c r="L260" s="34" t="s">
        <v>29</v>
      </c>
      <c r="M260" s="36">
        <v>39436</v>
      </c>
      <c r="N260" s="34" t="s">
        <v>39</v>
      </c>
      <c r="O260" s="34"/>
      <c r="P260" s="36">
        <v>42846</v>
      </c>
      <c r="Q260" s="37">
        <v>25</v>
      </c>
      <c r="R260" s="37">
        <v>6660.45</v>
      </c>
      <c r="S260" s="37" t="s">
        <v>1126</v>
      </c>
      <c r="T260" s="44">
        <v>6</v>
      </c>
      <c r="U260" s="34" t="s">
        <v>9</v>
      </c>
      <c r="V260" s="34" t="s">
        <v>10</v>
      </c>
      <c r="W260" s="34" t="s">
        <v>9</v>
      </c>
      <c r="X260" s="34" t="s">
        <v>11</v>
      </c>
      <c r="Y260" s="35" t="s">
        <v>30</v>
      </c>
    </row>
    <row r="261" spans="1:25" ht="12.75" customHeight="1" x14ac:dyDescent="0.25">
      <c r="A261" s="34" t="s">
        <v>811</v>
      </c>
      <c r="B261" s="35" t="s">
        <v>508</v>
      </c>
      <c r="C261" s="34" t="s">
        <v>1064</v>
      </c>
      <c r="D261" s="34" t="s">
        <v>501</v>
      </c>
      <c r="E261" s="34" t="s">
        <v>1132</v>
      </c>
      <c r="F261" s="36">
        <v>41943</v>
      </c>
      <c r="G261" s="38">
        <f t="shared" ca="1" si="4"/>
        <v>36</v>
      </c>
      <c r="H261" s="34"/>
      <c r="I261" s="34" t="s">
        <v>6</v>
      </c>
      <c r="J261" s="34">
        <v>1992</v>
      </c>
      <c r="K261" s="34" t="s">
        <v>1118</v>
      </c>
      <c r="L261" s="34" t="s">
        <v>7</v>
      </c>
      <c r="M261" s="34"/>
      <c r="N261" s="34" t="s">
        <v>12</v>
      </c>
      <c r="O261" s="34"/>
      <c r="P261" s="36">
        <v>35486</v>
      </c>
      <c r="Q261" s="37">
        <v>100</v>
      </c>
      <c r="R261" s="37">
        <v>2896.09</v>
      </c>
      <c r="S261" s="37" t="s">
        <v>1125</v>
      </c>
      <c r="T261" s="44">
        <v>5</v>
      </c>
      <c r="U261" s="34" t="s">
        <v>449</v>
      </c>
      <c r="V261" s="34" t="s">
        <v>149</v>
      </c>
      <c r="W261" s="34" t="s">
        <v>250</v>
      </c>
      <c r="X261" s="34" t="s">
        <v>11</v>
      </c>
      <c r="Y261" s="35" t="s">
        <v>427</v>
      </c>
    </row>
    <row r="262" spans="1:25" ht="12.75" customHeight="1" x14ac:dyDescent="0.25">
      <c r="A262" s="34" t="s">
        <v>972</v>
      </c>
      <c r="B262" s="35" t="s">
        <v>676</v>
      </c>
      <c r="C262" s="34"/>
      <c r="D262" s="34" t="s">
        <v>501</v>
      </c>
      <c r="E262" s="34" t="s">
        <v>1132</v>
      </c>
      <c r="F262" s="36">
        <v>42719</v>
      </c>
      <c r="G262" s="38">
        <f t="shared" ca="1" si="4"/>
        <v>10</v>
      </c>
      <c r="H262" s="34"/>
      <c r="I262" s="34" t="s">
        <v>6</v>
      </c>
      <c r="J262" s="34">
        <v>2009</v>
      </c>
      <c r="K262" s="34" t="s">
        <v>1116</v>
      </c>
      <c r="L262" s="34" t="s">
        <v>7</v>
      </c>
      <c r="M262" s="34"/>
      <c r="N262" s="34" t="s">
        <v>64</v>
      </c>
      <c r="O262" s="34"/>
      <c r="P262" s="34"/>
      <c r="Q262" s="37">
        <v>0</v>
      </c>
      <c r="R262" s="37">
        <v>8254.42</v>
      </c>
      <c r="S262" s="37" t="s">
        <v>1126</v>
      </c>
      <c r="T262" s="44">
        <v>6</v>
      </c>
      <c r="U262" s="34" t="s">
        <v>46</v>
      </c>
      <c r="V262" s="34" t="s">
        <v>10</v>
      </c>
      <c r="W262" s="34" t="s">
        <v>47</v>
      </c>
      <c r="X262" s="34" t="s">
        <v>11</v>
      </c>
      <c r="Y262" s="35" t="s">
        <v>85</v>
      </c>
    </row>
    <row r="263" spans="1:25" ht="12.75" customHeight="1" x14ac:dyDescent="0.25">
      <c r="A263" s="34" t="s">
        <v>787</v>
      </c>
      <c r="B263" s="35" t="s">
        <v>554</v>
      </c>
      <c r="C263" s="34" t="s">
        <v>1078</v>
      </c>
      <c r="D263" s="34"/>
      <c r="E263" s="34"/>
      <c r="F263" s="36"/>
      <c r="G263" s="38"/>
      <c r="H263" s="34"/>
      <c r="I263" s="34" t="s">
        <v>6</v>
      </c>
      <c r="J263" s="34"/>
      <c r="K263" s="34" t="s">
        <v>1116</v>
      </c>
      <c r="L263" s="34" t="s">
        <v>29</v>
      </c>
      <c r="M263" s="36">
        <v>39436</v>
      </c>
      <c r="N263" s="34" t="s">
        <v>8</v>
      </c>
      <c r="O263" s="34"/>
      <c r="P263" s="36">
        <v>36819</v>
      </c>
      <c r="Q263" s="37">
        <v>10</v>
      </c>
      <c r="R263" s="37">
        <v>7404.99</v>
      </c>
      <c r="S263" s="37" t="s">
        <v>1126</v>
      </c>
      <c r="T263" s="44">
        <v>6</v>
      </c>
      <c r="U263" s="34" t="s">
        <v>9</v>
      </c>
      <c r="V263" s="34" t="s">
        <v>10</v>
      </c>
      <c r="W263" s="34" t="s">
        <v>9</v>
      </c>
      <c r="X263" s="34" t="s">
        <v>11</v>
      </c>
      <c r="Y263" s="35" t="s">
        <v>214</v>
      </c>
    </row>
    <row r="264" spans="1:25" ht="12.75" customHeight="1" x14ac:dyDescent="0.25">
      <c r="A264" s="34" t="s">
        <v>1045</v>
      </c>
      <c r="B264" s="35" t="s">
        <v>717</v>
      </c>
      <c r="C264" s="34"/>
      <c r="D264" s="34" t="s">
        <v>76</v>
      </c>
      <c r="E264" s="34" t="s">
        <v>1132</v>
      </c>
      <c r="F264" s="36">
        <v>41459</v>
      </c>
      <c r="G264" s="38">
        <f t="shared" ca="1" si="4"/>
        <v>52</v>
      </c>
      <c r="H264" s="34"/>
      <c r="I264" s="34" t="s">
        <v>35</v>
      </c>
      <c r="J264" s="34"/>
      <c r="K264" s="34" t="s">
        <v>1117</v>
      </c>
      <c r="L264" s="34" t="s">
        <v>7</v>
      </c>
      <c r="M264" s="34"/>
      <c r="N264" s="34" t="s">
        <v>12</v>
      </c>
      <c r="O264" s="34"/>
      <c r="P264" s="34"/>
      <c r="Q264" s="37">
        <v>0</v>
      </c>
      <c r="R264" s="37">
        <v>4404.09</v>
      </c>
      <c r="S264" s="37" t="s">
        <v>1125</v>
      </c>
      <c r="T264" s="44">
        <v>5</v>
      </c>
      <c r="U264" s="34" t="s">
        <v>479</v>
      </c>
      <c r="V264" s="34" t="s">
        <v>332</v>
      </c>
      <c r="W264" s="34"/>
      <c r="X264" s="34" t="s">
        <v>11</v>
      </c>
      <c r="Y264" s="35" t="s">
        <v>214</v>
      </c>
    </row>
    <row r="265" spans="1:25" ht="12.75" customHeight="1" x14ac:dyDescent="0.25">
      <c r="A265" s="34" t="s">
        <v>882</v>
      </c>
      <c r="B265" s="35" t="s">
        <v>529</v>
      </c>
      <c r="C265" s="34"/>
      <c r="D265" s="34" t="s">
        <v>191</v>
      </c>
      <c r="E265" s="34" t="s">
        <v>1133</v>
      </c>
      <c r="F265" s="36">
        <v>42719</v>
      </c>
      <c r="G265" s="38">
        <f t="shared" ca="1" si="4"/>
        <v>10</v>
      </c>
      <c r="H265" s="34"/>
      <c r="I265" s="34" t="s">
        <v>35</v>
      </c>
      <c r="J265" s="34">
        <v>1978</v>
      </c>
      <c r="K265" s="34" t="s">
        <v>1116</v>
      </c>
      <c r="L265" s="34" t="s">
        <v>61</v>
      </c>
      <c r="M265" s="36">
        <v>39436</v>
      </c>
      <c r="N265" s="34" t="s">
        <v>39</v>
      </c>
      <c r="O265" s="34"/>
      <c r="P265" s="36">
        <v>35877</v>
      </c>
      <c r="Q265" s="37">
        <v>100</v>
      </c>
      <c r="R265" s="37">
        <v>5566.39</v>
      </c>
      <c r="S265" s="37" t="s">
        <v>1126</v>
      </c>
      <c r="T265" s="44">
        <v>6</v>
      </c>
      <c r="U265" s="34" t="s">
        <v>358</v>
      </c>
      <c r="V265" s="34" t="s">
        <v>10</v>
      </c>
      <c r="W265" s="34" t="s">
        <v>368</v>
      </c>
      <c r="X265" s="34" t="s">
        <v>11</v>
      </c>
      <c r="Y265" s="35" t="s">
        <v>249</v>
      </c>
    </row>
    <row r="266" spans="1:25" ht="12.75" customHeight="1" x14ac:dyDescent="0.25">
      <c r="A266" s="34" t="s">
        <v>958</v>
      </c>
      <c r="B266" s="35" t="s">
        <v>623</v>
      </c>
      <c r="C266" s="34" t="s">
        <v>1080</v>
      </c>
      <c r="D266" s="34" t="s">
        <v>141</v>
      </c>
      <c r="E266" s="34" t="s">
        <v>1133</v>
      </c>
      <c r="F266" s="36">
        <v>41459</v>
      </c>
      <c r="G266" s="38">
        <f t="shared" ca="1" si="4"/>
        <v>52</v>
      </c>
      <c r="H266" s="34"/>
      <c r="I266" s="34" t="s">
        <v>6</v>
      </c>
      <c r="J266" s="34">
        <v>1978</v>
      </c>
      <c r="K266" s="34" t="s">
        <v>1118</v>
      </c>
      <c r="L266" s="34" t="s">
        <v>7</v>
      </c>
      <c r="M266" s="34"/>
      <c r="N266" s="34" t="s">
        <v>39</v>
      </c>
      <c r="O266" s="36">
        <v>41907</v>
      </c>
      <c r="P266" s="36">
        <v>34334</v>
      </c>
      <c r="Q266" s="37">
        <v>100</v>
      </c>
      <c r="R266" s="37">
        <v>6427.82</v>
      </c>
      <c r="S266" s="37" t="s">
        <v>1126</v>
      </c>
      <c r="T266" s="44">
        <v>6</v>
      </c>
      <c r="U266" s="34" t="s">
        <v>22</v>
      </c>
      <c r="V266" s="34" t="s">
        <v>10</v>
      </c>
      <c r="W266" s="34" t="s">
        <v>23</v>
      </c>
      <c r="X266" s="34" t="s">
        <v>11</v>
      </c>
      <c r="Y266" s="35" t="s">
        <v>465</v>
      </c>
    </row>
    <row r="267" spans="1:25" ht="12.75" customHeight="1" x14ac:dyDescent="0.25">
      <c r="A267" s="34" t="s">
        <v>991</v>
      </c>
      <c r="B267" s="35" t="s">
        <v>692</v>
      </c>
      <c r="C267" s="34"/>
      <c r="D267" s="34" t="s">
        <v>191</v>
      </c>
      <c r="E267" s="34" t="s">
        <v>1133</v>
      </c>
      <c r="F267" s="36">
        <v>42005</v>
      </c>
      <c r="G267" s="38">
        <f t="shared" ca="1" si="4"/>
        <v>34</v>
      </c>
      <c r="H267" s="34"/>
      <c r="I267" s="34" t="s">
        <v>6</v>
      </c>
      <c r="J267" s="34">
        <v>2002</v>
      </c>
      <c r="K267" s="34" t="s">
        <v>1118</v>
      </c>
      <c r="L267" s="34" t="s">
        <v>7</v>
      </c>
      <c r="M267" s="34"/>
      <c r="N267" s="34" t="s">
        <v>12</v>
      </c>
      <c r="O267" s="34"/>
      <c r="P267" s="36">
        <v>42479</v>
      </c>
      <c r="Q267" s="37">
        <v>25</v>
      </c>
      <c r="R267" s="37">
        <v>9085.0499999999993</v>
      </c>
      <c r="S267" s="37" t="s">
        <v>1126</v>
      </c>
      <c r="T267" s="44">
        <v>6</v>
      </c>
      <c r="U267" s="34" t="s">
        <v>110</v>
      </c>
      <c r="V267" s="34" t="s">
        <v>10</v>
      </c>
      <c r="W267" s="34" t="s">
        <v>33</v>
      </c>
      <c r="X267" s="34" t="s">
        <v>11</v>
      </c>
      <c r="Y267" s="35" t="s">
        <v>446</v>
      </c>
    </row>
    <row r="268" spans="1:25" ht="12.75" customHeight="1" x14ac:dyDescent="0.25">
      <c r="A268" s="34" t="s">
        <v>963</v>
      </c>
      <c r="B268" s="35" t="s">
        <v>675</v>
      </c>
      <c r="C268" s="34"/>
      <c r="D268" s="34" t="s">
        <v>501</v>
      </c>
      <c r="E268" s="34" t="s">
        <v>1132</v>
      </c>
      <c r="F268" s="36">
        <v>42521</v>
      </c>
      <c r="G268" s="38">
        <f t="shared" ca="1" si="4"/>
        <v>17</v>
      </c>
      <c r="H268" s="34"/>
      <c r="I268" s="34" t="s">
        <v>25</v>
      </c>
      <c r="J268" s="34">
        <v>1967</v>
      </c>
      <c r="K268" s="34" t="s">
        <v>1117</v>
      </c>
      <c r="L268" s="34" t="s">
        <v>7</v>
      </c>
      <c r="M268" s="34"/>
      <c r="N268" s="34" t="s">
        <v>8</v>
      </c>
      <c r="O268" s="34"/>
      <c r="P268" s="34"/>
      <c r="Q268" s="37">
        <v>0</v>
      </c>
      <c r="R268" s="37">
        <v>1487.79</v>
      </c>
      <c r="S268" s="37" t="s">
        <v>1125</v>
      </c>
      <c r="T268" s="44">
        <v>5</v>
      </c>
      <c r="U268" s="34" t="s">
        <v>306</v>
      </c>
      <c r="V268" s="34"/>
      <c r="W268" s="34"/>
      <c r="X268" s="34"/>
      <c r="Y268" s="35" t="s">
        <v>352</v>
      </c>
    </row>
    <row r="269" spans="1:25" ht="12.75" customHeight="1" x14ac:dyDescent="0.25">
      <c r="A269" s="34" t="s">
        <v>987</v>
      </c>
      <c r="B269" s="35" t="s">
        <v>600</v>
      </c>
      <c r="C269" s="34" t="s">
        <v>1057</v>
      </c>
      <c r="D269" s="34" t="s">
        <v>169</v>
      </c>
      <c r="E269" s="34" t="s">
        <v>1132</v>
      </c>
      <c r="F269" s="36">
        <v>41153</v>
      </c>
      <c r="G269" s="38">
        <f t="shared" ca="1" si="4"/>
        <v>62</v>
      </c>
      <c r="H269" s="34"/>
      <c r="I269" s="34" t="s">
        <v>6</v>
      </c>
      <c r="J269" s="34">
        <v>1969</v>
      </c>
      <c r="K269" s="34" t="s">
        <v>1116</v>
      </c>
      <c r="L269" s="34" t="s">
        <v>61</v>
      </c>
      <c r="M269" s="36">
        <v>39436</v>
      </c>
      <c r="N269" s="34" t="s">
        <v>8</v>
      </c>
      <c r="O269" s="34"/>
      <c r="P269" s="36">
        <v>42124</v>
      </c>
      <c r="Q269" s="37">
        <v>25</v>
      </c>
      <c r="R269" s="37">
        <v>6395.77</v>
      </c>
      <c r="S269" s="37" t="s">
        <v>1126</v>
      </c>
      <c r="T269" s="44">
        <v>6</v>
      </c>
      <c r="U269" s="34" t="s">
        <v>9</v>
      </c>
      <c r="V269" s="34" t="s">
        <v>10</v>
      </c>
      <c r="W269" s="34" t="s">
        <v>9</v>
      </c>
      <c r="X269" s="34" t="s">
        <v>11</v>
      </c>
      <c r="Y269" s="35" t="s">
        <v>467</v>
      </c>
    </row>
    <row r="270" spans="1:25" ht="12.75" customHeight="1" x14ac:dyDescent="0.25">
      <c r="A270" s="34" t="s">
        <v>827</v>
      </c>
      <c r="B270" s="35" t="s">
        <v>631</v>
      </c>
      <c r="C270" s="34"/>
      <c r="D270" s="34"/>
      <c r="E270" s="34"/>
      <c r="F270" s="36"/>
      <c r="G270" s="38"/>
      <c r="H270" s="34"/>
      <c r="I270" s="34" t="s">
        <v>25</v>
      </c>
      <c r="J270" s="34">
        <v>1984</v>
      </c>
      <c r="K270" s="34" t="s">
        <v>1117</v>
      </c>
      <c r="L270" s="34" t="s">
        <v>7</v>
      </c>
      <c r="M270" s="34"/>
      <c r="N270" s="34" t="s">
        <v>12</v>
      </c>
      <c r="O270" s="34"/>
      <c r="P270" s="34"/>
      <c r="Q270" s="37">
        <v>0</v>
      </c>
      <c r="R270" s="37">
        <v>6630.8</v>
      </c>
      <c r="S270" s="37" t="s">
        <v>1126</v>
      </c>
      <c r="T270" s="44">
        <v>6</v>
      </c>
      <c r="U270" s="34" t="s">
        <v>283</v>
      </c>
      <c r="V270" s="34" t="s">
        <v>26</v>
      </c>
      <c r="W270" s="34" t="s">
        <v>27</v>
      </c>
      <c r="X270" s="34" t="s">
        <v>11</v>
      </c>
      <c r="Y270" s="35" t="s">
        <v>28</v>
      </c>
    </row>
    <row r="271" spans="1:25" ht="12.75" customHeight="1" x14ac:dyDescent="0.25">
      <c r="A271" s="34" t="s">
        <v>1036</v>
      </c>
      <c r="B271" s="35" t="s">
        <v>715</v>
      </c>
      <c r="C271" s="34"/>
      <c r="D271" s="34" t="s">
        <v>76</v>
      </c>
      <c r="E271" s="34" t="s">
        <v>1132</v>
      </c>
      <c r="F271" s="36">
        <v>41153</v>
      </c>
      <c r="G271" s="38">
        <f t="shared" ca="1" si="4"/>
        <v>62</v>
      </c>
      <c r="H271" s="34"/>
      <c r="I271" s="34" t="s">
        <v>25</v>
      </c>
      <c r="J271" s="34">
        <v>2014</v>
      </c>
      <c r="K271" s="34" t="s">
        <v>1117</v>
      </c>
      <c r="L271" s="34" t="s">
        <v>7</v>
      </c>
      <c r="M271" s="34"/>
      <c r="N271" s="34" t="s">
        <v>64</v>
      </c>
      <c r="O271" s="34"/>
      <c r="P271" s="36">
        <v>41767</v>
      </c>
      <c r="Q271" s="37">
        <v>25</v>
      </c>
      <c r="R271" s="37">
        <v>6295.13</v>
      </c>
      <c r="S271" s="37" t="s">
        <v>1126</v>
      </c>
      <c r="T271" s="44">
        <v>6</v>
      </c>
      <c r="U271" s="34" t="s">
        <v>9</v>
      </c>
      <c r="V271" s="34" t="s">
        <v>10</v>
      </c>
      <c r="W271" s="34" t="s">
        <v>9</v>
      </c>
      <c r="X271" s="34" t="s">
        <v>11</v>
      </c>
      <c r="Y271" s="35" t="s">
        <v>172</v>
      </c>
    </row>
    <row r="272" spans="1:25" ht="12.75" customHeight="1" x14ac:dyDescent="0.25">
      <c r="A272" s="34" t="s">
        <v>848</v>
      </c>
      <c r="B272" s="35" t="s">
        <v>564</v>
      </c>
      <c r="C272" s="34"/>
      <c r="D272" s="34" t="s">
        <v>93</v>
      </c>
      <c r="E272" s="34" t="s">
        <v>1134</v>
      </c>
      <c r="F272" s="36">
        <v>41153</v>
      </c>
      <c r="G272" s="38">
        <f t="shared" ca="1" si="4"/>
        <v>62</v>
      </c>
      <c r="H272" s="34"/>
      <c r="I272" s="34" t="s">
        <v>35</v>
      </c>
      <c r="J272" s="34"/>
      <c r="K272" s="34" t="s">
        <v>1117</v>
      </c>
      <c r="L272" s="34" t="s">
        <v>7</v>
      </c>
      <c r="M272" s="34"/>
      <c r="N272" s="34" t="s">
        <v>64</v>
      </c>
      <c r="O272" s="34"/>
      <c r="P272" s="34"/>
      <c r="Q272" s="37">
        <v>0</v>
      </c>
      <c r="R272" s="37">
        <v>5343.33</v>
      </c>
      <c r="S272" s="37" t="s">
        <v>1126</v>
      </c>
      <c r="T272" s="44">
        <v>6</v>
      </c>
      <c r="U272" s="34" t="s">
        <v>9</v>
      </c>
      <c r="V272" s="34" t="s">
        <v>10</v>
      </c>
      <c r="W272" s="34" t="s">
        <v>9</v>
      </c>
      <c r="X272" s="34" t="s">
        <v>11</v>
      </c>
      <c r="Y272" s="35" t="s">
        <v>252</v>
      </c>
    </row>
    <row r="273" spans="1:25" ht="12.75" customHeight="1" x14ac:dyDescent="0.25">
      <c r="A273" s="34" t="s">
        <v>775</v>
      </c>
      <c r="B273" s="35" t="s">
        <v>645</v>
      </c>
      <c r="C273" s="34"/>
      <c r="D273" s="34" t="s">
        <v>388</v>
      </c>
      <c r="E273" s="34" t="s">
        <v>1132</v>
      </c>
      <c r="F273" s="36">
        <v>41459</v>
      </c>
      <c r="G273" s="38">
        <f t="shared" ca="1" si="4"/>
        <v>52</v>
      </c>
      <c r="H273" s="34"/>
      <c r="I273" s="34" t="s">
        <v>25</v>
      </c>
      <c r="J273" s="34">
        <v>1991</v>
      </c>
      <c r="K273" s="34" t="s">
        <v>1118</v>
      </c>
      <c r="L273" s="34" t="s">
        <v>7</v>
      </c>
      <c r="M273" s="34"/>
      <c r="N273" s="34" t="s">
        <v>12</v>
      </c>
      <c r="O273" s="34"/>
      <c r="P273" s="34"/>
      <c r="Q273" s="37">
        <v>0</v>
      </c>
      <c r="R273" s="37">
        <v>2578.44</v>
      </c>
      <c r="S273" s="37" t="s">
        <v>1125</v>
      </c>
      <c r="T273" s="44">
        <v>5</v>
      </c>
      <c r="U273" s="34" t="s">
        <v>292</v>
      </c>
      <c r="V273" s="34" t="s">
        <v>10</v>
      </c>
      <c r="W273" s="34" t="s">
        <v>16</v>
      </c>
      <c r="X273" s="34" t="s">
        <v>11</v>
      </c>
      <c r="Y273" s="35" t="s">
        <v>252</v>
      </c>
    </row>
    <row r="274" spans="1:25" ht="12.75" customHeight="1" x14ac:dyDescent="0.25">
      <c r="A274" s="34" t="s">
        <v>1000</v>
      </c>
      <c r="B274" s="35" t="s">
        <v>546</v>
      </c>
      <c r="C274" s="34"/>
      <c r="D274" s="34" t="s">
        <v>191</v>
      </c>
      <c r="E274" s="34" t="s">
        <v>1133</v>
      </c>
      <c r="F274" s="36">
        <v>40664</v>
      </c>
      <c r="G274" s="38">
        <f t="shared" ca="1" si="4"/>
        <v>78</v>
      </c>
      <c r="H274" s="34"/>
      <c r="I274" s="34" t="s">
        <v>6</v>
      </c>
      <c r="J274" s="34">
        <v>1999</v>
      </c>
      <c r="K274" s="34" t="s">
        <v>1118</v>
      </c>
      <c r="L274" s="34" t="s">
        <v>7</v>
      </c>
      <c r="M274" s="34"/>
      <c r="N274" s="34" t="s">
        <v>64</v>
      </c>
      <c r="O274" s="34"/>
      <c r="P274" s="34"/>
      <c r="Q274" s="37">
        <v>0</v>
      </c>
      <c r="R274" s="37">
        <v>2992.38</v>
      </c>
      <c r="S274" s="37" t="s">
        <v>1125</v>
      </c>
      <c r="T274" s="44">
        <v>5</v>
      </c>
      <c r="U274" s="34" t="s">
        <v>177</v>
      </c>
      <c r="V274" s="34" t="s">
        <v>71</v>
      </c>
      <c r="W274" s="34" t="s">
        <v>177</v>
      </c>
      <c r="X274" s="34" t="s">
        <v>11</v>
      </c>
      <c r="Y274" s="35" t="s">
        <v>379</v>
      </c>
    </row>
    <row r="275" spans="1:25" ht="12.75" customHeight="1" x14ac:dyDescent="0.25">
      <c r="A275" s="34" t="s">
        <v>767</v>
      </c>
      <c r="B275" s="35" t="s">
        <v>561</v>
      </c>
      <c r="C275" s="34"/>
      <c r="D275" s="34" t="s">
        <v>363</v>
      </c>
      <c r="E275" s="34" t="s">
        <v>1135</v>
      </c>
      <c r="F275" s="36">
        <v>40543</v>
      </c>
      <c r="G275" s="38">
        <f t="shared" ca="1" si="4"/>
        <v>82</v>
      </c>
      <c r="H275" s="34"/>
      <c r="I275" s="34" t="s">
        <v>35</v>
      </c>
      <c r="J275" s="34">
        <v>1995</v>
      </c>
      <c r="K275" s="34" t="s">
        <v>1117</v>
      </c>
      <c r="L275" s="34" t="s">
        <v>7</v>
      </c>
      <c r="M275" s="34"/>
      <c r="N275" s="34" t="s">
        <v>12</v>
      </c>
      <c r="O275" s="34"/>
      <c r="P275" s="34"/>
      <c r="Q275" s="37">
        <v>0</v>
      </c>
      <c r="R275" s="37">
        <v>4002.44</v>
      </c>
      <c r="S275" s="37" t="s">
        <v>1125</v>
      </c>
      <c r="T275" s="44">
        <v>5</v>
      </c>
      <c r="U275" s="34" t="s">
        <v>145</v>
      </c>
      <c r="V275" s="34" t="s">
        <v>10</v>
      </c>
      <c r="W275" s="34" t="s">
        <v>88</v>
      </c>
      <c r="X275" s="34" t="s">
        <v>11</v>
      </c>
      <c r="Y275" s="35" t="s">
        <v>122</v>
      </c>
    </row>
    <row r="276" spans="1:25" ht="12.75" customHeight="1" x14ac:dyDescent="0.25">
      <c r="A276" s="34" t="s">
        <v>1038</v>
      </c>
      <c r="B276" s="35" t="s">
        <v>640</v>
      </c>
      <c r="C276" s="34"/>
      <c r="D276" s="34" t="s">
        <v>93</v>
      </c>
      <c r="E276" s="34" t="s">
        <v>1134</v>
      </c>
      <c r="F276" s="36">
        <v>42719</v>
      </c>
      <c r="G276" s="38">
        <f t="shared" ca="1" si="4"/>
        <v>10</v>
      </c>
      <c r="H276" s="34"/>
      <c r="I276" s="34" t="s">
        <v>25</v>
      </c>
      <c r="J276" s="34">
        <v>2002</v>
      </c>
      <c r="K276" s="34" t="s">
        <v>1118</v>
      </c>
      <c r="L276" s="34" t="s">
        <v>7</v>
      </c>
      <c r="M276" s="34"/>
      <c r="N276" s="34" t="s">
        <v>12</v>
      </c>
      <c r="O276" s="34"/>
      <c r="P276" s="34"/>
      <c r="Q276" s="37">
        <v>0</v>
      </c>
      <c r="R276" s="37">
        <v>8314.07</v>
      </c>
      <c r="S276" s="37" t="s">
        <v>1126</v>
      </c>
      <c r="T276" s="44">
        <v>6</v>
      </c>
      <c r="U276" s="34" t="s">
        <v>230</v>
      </c>
      <c r="V276" s="34" t="s">
        <v>10</v>
      </c>
      <c r="W276" s="34" t="s">
        <v>88</v>
      </c>
      <c r="X276" s="34" t="s">
        <v>11</v>
      </c>
      <c r="Y276" s="35" t="s">
        <v>397</v>
      </c>
    </row>
    <row r="277" spans="1:25" ht="12.75" customHeight="1" x14ac:dyDescent="0.25">
      <c r="A277" s="34" t="s">
        <v>862</v>
      </c>
      <c r="B277" s="35" t="s">
        <v>644</v>
      </c>
      <c r="C277" s="34"/>
      <c r="D277" s="34" t="s">
        <v>388</v>
      </c>
      <c r="E277" s="34" t="s">
        <v>1132</v>
      </c>
      <c r="F277" s="36">
        <v>42887</v>
      </c>
      <c r="G277" s="38">
        <f t="shared" ca="1" si="4"/>
        <v>5</v>
      </c>
      <c r="H277" s="34"/>
      <c r="I277" s="34" t="s">
        <v>25</v>
      </c>
      <c r="J277" s="34">
        <v>2002</v>
      </c>
      <c r="K277" s="34" t="s">
        <v>1116</v>
      </c>
      <c r="L277" s="34" t="s">
        <v>7</v>
      </c>
      <c r="M277" s="34"/>
      <c r="N277" s="34" t="s">
        <v>64</v>
      </c>
      <c r="O277" s="34"/>
      <c r="P277" s="34"/>
      <c r="Q277" s="37">
        <v>0</v>
      </c>
      <c r="R277" s="37">
        <v>6834.45</v>
      </c>
      <c r="S277" s="37" t="s">
        <v>1126</v>
      </c>
      <c r="T277" s="44">
        <v>6</v>
      </c>
      <c r="U277" s="34" t="s">
        <v>58</v>
      </c>
      <c r="V277" s="34" t="s">
        <v>10</v>
      </c>
      <c r="W277" s="34" t="s">
        <v>33</v>
      </c>
      <c r="X277" s="34" t="s">
        <v>11</v>
      </c>
      <c r="Y277" s="35" t="s">
        <v>397</v>
      </c>
    </row>
    <row r="278" spans="1:25" ht="12.75" customHeight="1" x14ac:dyDescent="0.25">
      <c r="A278" s="34" t="s">
        <v>905</v>
      </c>
      <c r="B278" s="35" t="s">
        <v>623</v>
      </c>
      <c r="C278" s="34"/>
      <c r="D278" s="34" t="s">
        <v>93</v>
      </c>
      <c r="E278" s="34" t="s">
        <v>1134</v>
      </c>
      <c r="F278" s="36">
        <v>40543</v>
      </c>
      <c r="G278" s="38">
        <f t="shared" ca="1" si="4"/>
        <v>82</v>
      </c>
      <c r="H278" s="34"/>
      <c r="I278" s="34" t="s">
        <v>25</v>
      </c>
      <c r="J278" s="34">
        <v>1977</v>
      </c>
      <c r="K278" s="34" t="s">
        <v>1117</v>
      </c>
      <c r="L278" s="34" t="s">
        <v>7</v>
      </c>
      <c r="M278" s="34"/>
      <c r="N278" s="34" t="s">
        <v>39</v>
      </c>
      <c r="O278" s="34"/>
      <c r="P278" s="34"/>
      <c r="Q278" s="37">
        <v>0</v>
      </c>
      <c r="R278" s="37">
        <v>3602.5</v>
      </c>
      <c r="S278" s="37" t="s">
        <v>1125</v>
      </c>
      <c r="T278" s="44">
        <v>5</v>
      </c>
      <c r="U278" s="34" t="s">
        <v>464</v>
      </c>
      <c r="V278" s="34" t="s">
        <v>57</v>
      </c>
      <c r="W278" s="34" t="s">
        <v>273</v>
      </c>
      <c r="X278" s="34" t="s">
        <v>11</v>
      </c>
      <c r="Y278" s="35" t="s">
        <v>430</v>
      </c>
    </row>
    <row r="279" spans="1:25" ht="12.75" customHeight="1" x14ac:dyDescent="0.25">
      <c r="A279" s="34" t="s">
        <v>937</v>
      </c>
      <c r="B279" s="35" t="s">
        <v>539</v>
      </c>
      <c r="C279" s="34" t="s">
        <v>1051</v>
      </c>
      <c r="D279" s="34" t="s">
        <v>501</v>
      </c>
      <c r="E279" s="34" t="s">
        <v>1132</v>
      </c>
      <c r="F279" s="36">
        <v>40664</v>
      </c>
      <c r="G279" s="38">
        <f t="shared" ca="1" si="4"/>
        <v>78</v>
      </c>
      <c r="H279" s="34"/>
      <c r="I279" s="34" t="s">
        <v>25</v>
      </c>
      <c r="J279" s="34">
        <v>1990</v>
      </c>
      <c r="K279" s="34" t="s">
        <v>1116</v>
      </c>
      <c r="L279" s="34" t="s">
        <v>7</v>
      </c>
      <c r="M279" s="34"/>
      <c r="N279" s="34" t="s">
        <v>12</v>
      </c>
      <c r="O279" s="34"/>
      <c r="P279" s="36">
        <v>34674</v>
      </c>
      <c r="Q279" s="37">
        <v>500</v>
      </c>
      <c r="R279" s="37">
        <v>5916.07</v>
      </c>
      <c r="S279" s="37" t="s">
        <v>1126</v>
      </c>
      <c r="T279" s="44">
        <v>6</v>
      </c>
      <c r="U279" s="34" t="s">
        <v>313</v>
      </c>
      <c r="V279" s="34" t="s">
        <v>225</v>
      </c>
      <c r="W279" s="34" t="s">
        <v>313</v>
      </c>
      <c r="X279" s="34" t="s">
        <v>11</v>
      </c>
      <c r="Y279" s="35" t="s">
        <v>422</v>
      </c>
    </row>
    <row r="280" spans="1:25" ht="12.75" customHeight="1" x14ac:dyDescent="0.25">
      <c r="A280" s="34" t="s">
        <v>884</v>
      </c>
      <c r="B280" s="35" t="s">
        <v>630</v>
      </c>
      <c r="C280" s="34"/>
      <c r="D280" s="34" t="s">
        <v>141</v>
      </c>
      <c r="E280" s="34" t="s">
        <v>1133</v>
      </c>
      <c r="F280" s="36">
        <v>41943</v>
      </c>
      <c r="G280" s="38">
        <f t="shared" ca="1" si="4"/>
        <v>36</v>
      </c>
      <c r="H280" s="34"/>
      <c r="I280" s="34" t="s">
        <v>25</v>
      </c>
      <c r="J280" s="34"/>
      <c r="K280" s="34" t="s">
        <v>1118</v>
      </c>
      <c r="L280" s="34" t="s">
        <v>7</v>
      </c>
      <c r="M280" s="34"/>
      <c r="N280" s="34" t="s">
        <v>12</v>
      </c>
      <c r="O280" s="34"/>
      <c r="P280" s="34"/>
      <c r="Q280" s="37">
        <v>0</v>
      </c>
      <c r="R280" s="37">
        <v>1474.48</v>
      </c>
      <c r="S280" s="37" t="s">
        <v>1125</v>
      </c>
      <c r="T280" s="44">
        <v>5</v>
      </c>
      <c r="U280" s="34" t="s">
        <v>463</v>
      </c>
      <c r="V280" s="34" t="s">
        <v>149</v>
      </c>
      <c r="W280" s="34" t="s">
        <v>150</v>
      </c>
      <c r="X280" s="34" t="s">
        <v>11</v>
      </c>
      <c r="Y280" s="35" t="s">
        <v>422</v>
      </c>
    </row>
    <row r="281" spans="1:25" ht="12.75" customHeight="1" x14ac:dyDescent="0.25">
      <c r="A281" s="34" t="s">
        <v>886</v>
      </c>
      <c r="B281" s="35" t="s">
        <v>616</v>
      </c>
      <c r="C281" s="34"/>
      <c r="D281" s="34"/>
      <c r="E281" s="34"/>
      <c r="F281" s="36"/>
      <c r="G281" s="38"/>
      <c r="H281" s="34"/>
      <c r="I281" s="34" t="s">
        <v>25</v>
      </c>
      <c r="J281" s="34">
        <v>2011</v>
      </c>
      <c r="K281" s="34" t="s">
        <v>1118</v>
      </c>
      <c r="L281" s="34" t="s">
        <v>7</v>
      </c>
      <c r="M281" s="34"/>
      <c r="N281" s="34" t="s">
        <v>64</v>
      </c>
      <c r="O281" s="34"/>
      <c r="P281" s="34"/>
      <c r="Q281" s="37">
        <v>0</v>
      </c>
      <c r="R281" s="37">
        <v>4354.93</v>
      </c>
      <c r="S281" s="37" t="s">
        <v>1125</v>
      </c>
      <c r="T281" s="44">
        <v>5</v>
      </c>
      <c r="U281" s="34" t="s">
        <v>9</v>
      </c>
      <c r="V281" s="34" t="s">
        <v>10</v>
      </c>
      <c r="W281" s="34" t="s">
        <v>9</v>
      </c>
      <c r="X281" s="34" t="s">
        <v>11</v>
      </c>
      <c r="Y281" s="35" t="s">
        <v>125</v>
      </c>
    </row>
    <row r="282" spans="1:25" ht="12.75" customHeight="1" x14ac:dyDescent="0.25">
      <c r="A282" s="34" t="s">
        <v>828</v>
      </c>
      <c r="B282" s="35" t="s">
        <v>535</v>
      </c>
      <c r="C282" s="34"/>
      <c r="D282" s="34" t="s">
        <v>388</v>
      </c>
      <c r="E282" s="34" t="s">
        <v>1132</v>
      </c>
      <c r="F282" s="36">
        <v>40664</v>
      </c>
      <c r="G282" s="38">
        <f t="shared" ca="1" si="4"/>
        <v>78</v>
      </c>
      <c r="H282" s="34"/>
      <c r="I282" s="34" t="s">
        <v>25</v>
      </c>
      <c r="J282" s="34">
        <v>2009</v>
      </c>
      <c r="K282" s="34" t="s">
        <v>1116</v>
      </c>
      <c r="L282" s="34" t="s">
        <v>7</v>
      </c>
      <c r="M282" s="34"/>
      <c r="N282" s="34" t="s">
        <v>64</v>
      </c>
      <c r="O282" s="34"/>
      <c r="P282" s="36">
        <v>41534</v>
      </c>
      <c r="Q282" s="37">
        <v>1</v>
      </c>
      <c r="R282" s="37">
        <v>2581.33</v>
      </c>
      <c r="S282" s="37" t="s">
        <v>1125</v>
      </c>
      <c r="T282" s="44">
        <v>5</v>
      </c>
      <c r="U282" s="34" t="s">
        <v>9</v>
      </c>
      <c r="V282" s="34" t="s">
        <v>10</v>
      </c>
      <c r="W282" s="34" t="s">
        <v>9</v>
      </c>
      <c r="X282" s="34" t="s">
        <v>11</v>
      </c>
      <c r="Y282" s="35" t="s">
        <v>97</v>
      </c>
    </row>
    <row r="283" spans="1:25" ht="12.75" customHeight="1" x14ac:dyDescent="0.25">
      <c r="A283" s="34" t="s">
        <v>920</v>
      </c>
      <c r="B283" s="35" t="s">
        <v>615</v>
      </c>
      <c r="C283" s="34"/>
      <c r="D283" s="34" t="s">
        <v>169</v>
      </c>
      <c r="E283" s="34" t="s">
        <v>1132</v>
      </c>
      <c r="F283" s="36">
        <v>42719</v>
      </c>
      <c r="G283" s="38">
        <f t="shared" ca="1" si="4"/>
        <v>10</v>
      </c>
      <c r="H283" s="34"/>
      <c r="I283" s="34" t="s">
        <v>35</v>
      </c>
      <c r="J283" s="34">
        <v>2013</v>
      </c>
      <c r="K283" s="34" t="s">
        <v>1117</v>
      </c>
      <c r="L283" s="34" t="s">
        <v>7</v>
      </c>
      <c r="M283" s="34"/>
      <c r="N283" s="34" t="s">
        <v>64</v>
      </c>
      <c r="O283" s="34"/>
      <c r="P283" s="34"/>
      <c r="Q283" s="37">
        <v>0</v>
      </c>
      <c r="R283" s="37">
        <v>3508.7</v>
      </c>
      <c r="S283" s="37" t="s">
        <v>1125</v>
      </c>
      <c r="T283" s="44">
        <v>5</v>
      </c>
      <c r="U283" s="34" t="s">
        <v>55</v>
      </c>
      <c r="V283" s="34" t="s">
        <v>10</v>
      </c>
      <c r="W283" s="34" t="s">
        <v>88</v>
      </c>
      <c r="X283" s="34" t="s">
        <v>11</v>
      </c>
      <c r="Y283" s="35" t="s">
        <v>97</v>
      </c>
    </row>
    <row r="284" spans="1:25" ht="12.75" customHeight="1" x14ac:dyDescent="0.25">
      <c r="A284" s="34" t="s">
        <v>809</v>
      </c>
      <c r="B284" s="35" t="s">
        <v>559</v>
      </c>
      <c r="C284" s="34"/>
      <c r="D284" s="34" t="s">
        <v>169</v>
      </c>
      <c r="E284" s="34" t="s">
        <v>1132</v>
      </c>
      <c r="F284" s="36">
        <v>42780</v>
      </c>
      <c r="G284" s="38">
        <f t="shared" ca="1" si="4"/>
        <v>8</v>
      </c>
      <c r="H284" s="34"/>
      <c r="I284" s="34" t="s">
        <v>35</v>
      </c>
      <c r="J284" s="34">
        <v>2010</v>
      </c>
      <c r="K284" s="34" t="s">
        <v>1117</v>
      </c>
      <c r="L284" s="34" t="s">
        <v>7</v>
      </c>
      <c r="M284" s="34"/>
      <c r="N284" s="34" t="s">
        <v>64</v>
      </c>
      <c r="O284" s="36">
        <v>42018</v>
      </c>
      <c r="P284" s="36">
        <v>42871</v>
      </c>
      <c r="Q284" s="37">
        <v>200</v>
      </c>
      <c r="R284" s="37">
        <v>7773.56</v>
      </c>
      <c r="S284" s="37" t="s">
        <v>1126</v>
      </c>
      <c r="T284" s="44">
        <v>6</v>
      </c>
      <c r="U284" s="34" t="s">
        <v>77</v>
      </c>
      <c r="V284" s="34" t="s">
        <v>78</v>
      </c>
      <c r="W284" s="34" t="s">
        <v>79</v>
      </c>
      <c r="X284" s="34" t="s">
        <v>11</v>
      </c>
      <c r="Y284" s="35" t="s">
        <v>340</v>
      </c>
    </row>
    <row r="285" spans="1:25" ht="12.75" customHeight="1" x14ac:dyDescent="0.25">
      <c r="A285" s="34" t="s">
        <v>854</v>
      </c>
      <c r="B285" s="35" t="s">
        <v>629</v>
      </c>
      <c r="C285" s="34"/>
      <c r="D285" s="34" t="s">
        <v>141</v>
      </c>
      <c r="E285" s="34" t="s">
        <v>1133</v>
      </c>
      <c r="F285" s="36">
        <v>42780</v>
      </c>
      <c r="G285" s="38">
        <f t="shared" ca="1" si="4"/>
        <v>8</v>
      </c>
      <c r="H285" s="34"/>
      <c r="I285" s="34" t="s">
        <v>25</v>
      </c>
      <c r="J285" s="34">
        <v>2016</v>
      </c>
      <c r="K285" s="34" t="s">
        <v>1118</v>
      </c>
      <c r="L285" s="34" t="s">
        <v>7</v>
      </c>
      <c r="M285" s="34"/>
      <c r="N285" s="34" t="s">
        <v>64</v>
      </c>
      <c r="O285" s="34"/>
      <c r="P285" s="34"/>
      <c r="Q285" s="37">
        <v>0</v>
      </c>
      <c r="R285" s="37">
        <v>8071.04</v>
      </c>
      <c r="S285" s="37" t="s">
        <v>1126</v>
      </c>
      <c r="T285" s="44">
        <v>6</v>
      </c>
      <c r="U285" s="34" t="s">
        <v>183</v>
      </c>
      <c r="V285" s="34" t="s">
        <v>10</v>
      </c>
      <c r="W285" s="34" t="s">
        <v>80</v>
      </c>
      <c r="X285" s="34" t="s">
        <v>11</v>
      </c>
      <c r="Y285" s="35" t="s">
        <v>222</v>
      </c>
    </row>
    <row r="286" spans="1:25" ht="12.75" customHeight="1" x14ac:dyDescent="0.25">
      <c r="A286" s="34" t="s">
        <v>1033</v>
      </c>
      <c r="B286" s="35" t="s">
        <v>678</v>
      </c>
      <c r="C286" s="34"/>
      <c r="D286" s="34" t="s">
        <v>501</v>
      </c>
      <c r="E286" s="34" t="s">
        <v>1132</v>
      </c>
      <c r="F286" s="36">
        <v>40543</v>
      </c>
      <c r="G286" s="38">
        <f t="shared" ca="1" si="4"/>
        <v>82</v>
      </c>
      <c r="H286" s="34"/>
      <c r="I286" s="34" t="s">
        <v>6</v>
      </c>
      <c r="J286" s="34">
        <v>1985</v>
      </c>
      <c r="K286" s="34" t="s">
        <v>1116</v>
      </c>
      <c r="L286" s="34" t="s">
        <v>7</v>
      </c>
      <c r="M286" s="34"/>
      <c r="N286" s="34" t="s">
        <v>12</v>
      </c>
      <c r="O286" s="34"/>
      <c r="P286" s="34"/>
      <c r="Q286" s="37">
        <v>0</v>
      </c>
      <c r="R286" s="37">
        <v>1330.13</v>
      </c>
      <c r="S286" s="37" t="s">
        <v>1125</v>
      </c>
      <c r="T286" s="44">
        <v>5</v>
      </c>
      <c r="U286" s="34" t="s">
        <v>371</v>
      </c>
      <c r="V286" s="34" t="s">
        <v>10</v>
      </c>
      <c r="W286" s="34" t="s">
        <v>160</v>
      </c>
      <c r="X286" s="34" t="s">
        <v>11</v>
      </c>
      <c r="Y286" s="35" t="s">
        <v>222</v>
      </c>
    </row>
    <row r="287" spans="1:25" ht="12.75" customHeight="1" x14ac:dyDescent="0.25">
      <c r="A287" s="34" t="s">
        <v>829</v>
      </c>
      <c r="B287" s="35" t="s">
        <v>733</v>
      </c>
      <c r="C287" s="34"/>
      <c r="D287" s="34"/>
      <c r="E287" s="34"/>
      <c r="F287" s="36"/>
      <c r="G287" s="38"/>
      <c r="H287" s="34"/>
      <c r="I287" s="34" t="s">
        <v>35</v>
      </c>
      <c r="J287" s="34">
        <v>2010</v>
      </c>
      <c r="K287" s="34" t="s">
        <v>1117</v>
      </c>
      <c r="L287" s="34" t="s">
        <v>7</v>
      </c>
      <c r="M287" s="34"/>
      <c r="N287" s="34" t="s">
        <v>64</v>
      </c>
      <c r="O287" s="34"/>
      <c r="P287" s="34"/>
      <c r="Q287" s="37">
        <v>0</v>
      </c>
      <c r="R287" s="37">
        <v>5678.03</v>
      </c>
      <c r="S287" s="37" t="s">
        <v>1126</v>
      </c>
      <c r="T287" s="44">
        <v>6</v>
      </c>
      <c r="U287" s="34" t="s">
        <v>164</v>
      </c>
      <c r="V287" s="34" t="s">
        <v>10</v>
      </c>
      <c r="W287" s="34" t="s">
        <v>9</v>
      </c>
      <c r="X287" s="34" t="s">
        <v>11</v>
      </c>
      <c r="Y287" s="35" t="s">
        <v>384</v>
      </c>
    </row>
    <row r="288" spans="1:25" ht="12.75" customHeight="1" x14ac:dyDescent="0.25">
      <c r="A288" s="34" t="s">
        <v>887</v>
      </c>
      <c r="B288" s="35" t="s">
        <v>685</v>
      </c>
      <c r="C288" s="34"/>
      <c r="D288" s="34"/>
      <c r="E288" s="34"/>
      <c r="F288" s="36"/>
      <c r="G288" s="38"/>
      <c r="H288" s="34"/>
      <c r="I288" s="34" t="s">
        <v>6</v>
      </c>
      <c r="J288" s="34">
        <v>1985</v>
      </c>
      <c r="K288" s="34" t="s">
        <v>1118</v>
      </c>
      <c r="L288" s="34" t="s">
        <v>7</v>
      </c>
      <c r="M288" s="34"/>
      <c r="N288" s="34" t="s">
        <v>12</v>
      </c>
      <c r="O288" s="34"/>
      <c r="P288" s="34"/>
      <c r="Q288" s="37">
        <v>0</v>
      </c>
      <c r="R288" s="37">
        <v>6835.25</v>
      </c>
      <c r="S288" s="37" t="s">
        <v>1126</v>
      </c>
      <c r="T288" s="44">
        <v>6</v>
      </c>
      <c r="U288" s="34" t="s">
        <v>180</v>
      </c>
      <c r="V288" s="34" t="s">
        <v>59</v>
      </c>
      <c r="W288" s="34" t="s">
        <v>60</v>
      </c>
      <c r="X288" s="34" t="s">
        <v>11</v>
      </c>
      <c r="Y288" s="35" t="s">
        <v>384</v>
      </c>
    </row>
    <row r="289" spans="1:25" ht="12.75" customHeight="1" x14ac:dyDescent="0.25">
      <c r="A289" s="34" t="s">
        <v>1015</v>
      </c>
      <c r="B289" s="35" t="s">
        <v>696</v>
      </c>
      <c r="C289" s="34"/>
      <c r="D289" s="34" t="s">
        <v>191</v>
      </c>
      <c r="E289" s="34" t="s">
        <v>1133</v>
      </c>
      <c r="F289" s="36">
        <v>40543</v>
      </c>
      <c r="G289" s="38">
        <f t="shared" ca="1" si="4"/>
        <v>82</v>
      </c>
      <c r="H289" s="34"/>
      <c r="I289" s="34" t="s">
        <v>35</v>
      </c>
      <c r="J289" s="34">
        <v>1987</v>
      </c>
      <c r="K289" s="34" t="s">
        <v>1116</v>
      </c>
      <c r="L289" s="34" t="s">
        <v>7</v>
      </c>
      <c r="M289" s="34"/>
      <c r="N289" s="34" t="s">
        <v>12</v>
      </c>
      <c r="O289" s="34"/>
      <c r="P289" s="36">
        <v>41910</v>
      </c>
      <c r="Q289" s="37">
        <v>100</v>
      </c>
      <c r="R289" s="37">
        <v>5991.7</v>
      </c>
      <c r="S289" s="37" t="s">
        <v>1126</v>
      </c>
      <c r="T289" s="44">
        <v>6</v>
      </c>
      <c r="U289" s="34" t="s">
        <v>400</v>
      </c>
      <c r="V289" s="34" t="s">
        <v>18</v>
      </c>
      <c r="W289" s="34" t="s">
        <v>401</v>
      </c>
      <c r="X289" s="34" t="s">
        <v>11</v>
      </c>
      <c r="Y289" s="35" t="s">
        <v>194</v>
      </c>
    </row>
    <row r="290" spans="1:25" ht="12.75" customHeight="1" x14ac:dyDescent="0.25">
      <c r="A290" s="34" t="s">
        <v>961</v>
      </c>
      <c r="B290" s="35" t="s">
        <v>745</v>
      </c>
      <c r="C290" s="34"/>
      <c r="D290" s="34"/>
      <c r="E290" s="34"/>
      <c r="F290" s="36"/>
      <c r="G290" s="38"/>
      <c r="H290" s="34"/>
      <c r="I290" s="34" t="s">
        <v>6</v>
      </c>
      <c r="J290" s="34">
        <v>1954</v>
      </c>
      <c r="K290" s="34" t="s">
        <v>1118</v>
      </c>
      <c r="L290" s="34" t="s">
        <v>45</v>
      </c>
      <c r="M290" s="36">
        <v>39144</v>
      </c>
      <c r="N290" s="34" t="s">
        <v>8</v>
      </c>
      <c r="O290" s="36">
        <v>35682</v>
      </c>
      <c r="P290" s="36">
        <v>41730</v>
      </c>
      <c r="Q290" s="37">
        <v>25</v>
      </c>
      <c r="R290" s="37">
        <v>816.34</v>
      </c>
      <c r="S290" s="37" t="s">
        <v>1124</v>
      </c>
      <c r="T290" s="44">
        <v>4</v>
      </c>
      <c r="U290" s="34" t="s">
        <v>9</v>
      </c>
      <c r="V290" s="34" t="s">
        <v>10</v>
      </c>
      <c r="W290" s="34" t="s">
        <v>9</v>
      </c>
      <c r="X290" s="34" t="s">
        <v>11</v>
      </c>
      <c r="Y290" s="35" t="s">
        <v>101</v>
      </c>
    </row>
    <row r="291" spans="1:25" ht="12.75" customHeight="1" x14ac:dyDescent="0.25">
      <c r="A291" s="34" t="s">
        <v>973</v>
      </c>
      <c r="B291" s="35" t="s">
        <v>600</v>
      </c>
      <c r="C291" s="34"/>
      <c r="D291" s="34" t="s">
        <v>388</v>
      </c>
      <c r="E291" s="34" t="s">
        <v>1132</v>
      </c>
      <c r="F291" s="36">
        <v>41943</v>
      </c>
      <c r="G291" s="38">
        <f t="shared" ca="1" si="4"/>
        <v>36</v>
      </c>
      <c r="H291" s="34"/>
      <c r="I291" s="34" t="s">
        <v>6</v>
      </c>
      <c r="J291" s="34">
        <v>2010</v>
      </c>
      <c r="K291" s="34" t="s">
        <v>1118</v>
      </c>
      <c r="L291" s="34" t="s">
        <v>7</v>
      </c>
      <c r="M291" s="34"/>
      <c r="N291" s="34" t="s">
        <v>64</v>
      </c>
      <c r="O291" s="34"/>
      <c r="P291" s="34"/>
      <c r="Q291" s="37">
        <v>0</v>
      </c>
      <c r="R291" s="37">
        <v>8249.5300000000007</v>
      </c>
      <c r="S291" s="37" t="s">
        <v>1126</v>
      </c>
      <c r="T291" s="44">
        <v>6</v>
      </c>
      <c r="U291" s="34" t="s">
        <v>9</v>
      </c>
      <c r="V291" s="34" t="s">
        <v>10</v>
      </c>
      <c r="W291" s="34" t="s">
        <v>9</v>
      </c>
      <c r="X291" s="34" t="s">
        <v>11</v>
      </c>
      <c r="Y291" s="35" t="s">
        <v>101</v>
      </c>
    </row>
    <row r="292" spans="1:25" ht="12.75" customHeight="1" x14ac:dyDescent="0.25">
      <c r="A292" s="34" t="s">
        <v>868</v>
      </c>
      <c r="B292" s="35" t="s">
        <v>514</v>
      </c>
      <c r="C292" s="34" t="s">
        <v>1059</v>
      </c>
      <c r="D292" s="34"/>
      <c r="E292" s="34"/>
      <c r="F292" s="36"/>
      <c r="G292" s="38"/>
      <c r="H292" s="34"/>
      <c r="I292" s="34" t="s">
        <v>6</v>
      </c>
      <c r="J292" s="34"/>
      <c r="K292" s="34" t="s">
        <v>1117</v>
      </c>
      <c r="L292" s="34" t="s">
        <v>36</v>
      </c>
      <c r="M292" s="36">
        <v>39436</v>
      </c>
      <c r="N292" s="34" t="s">
        <v>39</v>
      </c>
      <c r="O292" s="34"/>
      <c r="P292" s="36">
        <v>42130</v>
      </c>
      <c r="Q292" s="37">
        <v>100</v>
      </c>
      <c r="R292" s="37">
        <v>3195.72</v>
      </c>
      <c r="S292" s="37" t="s">
        <v>1125</v>
      </c>
      <c r="T292" s="44">
        <v>5</v>
      </c>
      <c r="U292" s="34" t="s">
        <v>9</v>
      </c>
      <c r="V292" s="34" t="s">
        <v>10</v>
      </c>
      <c r="W292" s="34" t="s">
        <v>9</v>
      </c>
      <c r="X292" s="34" t="s">
        <v>11</v>
      </c>
      <c r="Y292" s="35" t="s">
        <v>103</v>
      </c>
    </row>
    <row r="293" spans="1:25" ht="12.75" customHeight="1" x14ac:dyDescent="0.25">
      <c r="A293" s="34" t="s">
        <v>752</v>
      </c>
      <c r="B293" s="35" t="s">
        <v>720</v>
      </c>
      <c r="C293" s="34"/>
      <c r="D293" s="34" t="s">
        <v>212</v>
      </c>
      <c r="E293" s="34" t="s">
        <v>1136</v>
      </c>
      <c r="F293" s="36">
        <v>42005</v>
      </c>
      <c r="G293" s="38">
        <f t="shared" ca="1" si="4"/>
        <v>34</v>
      </c>
      <c r="H293" s="34"/>
      <c r="I293" s="34" t="s">
        <v>25</v>
      </c>
      <c r="J293" s="34">
        <v>2000</v>
      </c>
      <c r="K293" s="34" t="s">
        <v>1118</v>
      </c>
      <c r="L293" s="34" t="s">
        <v>7</v>
      </c>
      <c r="M293" s="34"/>
      <c r="N293" s="34" t="s">
        <v>64</v>
      </c>
      <c r="O293" s="36">
        <v>39730</v>
      </c>
      <c r="P293" s="34"/>
      <c r="Q293" s="37">
        <v>0</v>
      </c>
      <c r="R293" s="37">
        <v>126.29</v>
      </c>
      <c r="S293" s="37" t="s">
        <v>1123</v>
      </c>
      <c r="T293" s="44">
        <v>3</v>
      </c>
      <c r="U293" s="34" t="s">
        <v>15</v>
      </c>
      <c r="V293" s="34" t="s">
        <v>10</v>
      </c>
      <c r="W293" s="34" t="s">
        <v>9</v>
      </c>
      <c r="X293" s="34" t="s">
        <v>11</v>
      </c>
      <c r="Y293" s="35" t="s">
        <v>75</v>
      </c>
    </row>
    <row r="294" spans="1:25" ht="12.75" customHeight="1" x14ac:dyDescent="0.25">
      <c r="A294" s="34" t="s">
        <v>957</v>
      </c>
      <c r="B294" s="35" t="s">
        <v>616</v>
      </c>
      <c r="C294" s="34"/>
      <c r="D294" s="34" t="s">
        <v>169</v>
      </c>
      <c r="E294" s="34" t="s">
        <v>1132</v>
      </c>
      <c r="F294" s="36">
        <v>42719</v>
      </c>
      <c r="G294" s="38">
        <f t="shared" ca="1" si="4"/>
        <v>10</v>
      </c>
      <c r="H294" s="34"/>
      <c r="I294" s="34" t="s">
        <v>35</v>
      </c>
      <c r="J294" s="34">
        <v>2015</v>
      </c>
      <c r="K294" s="34" t="s">
        <v>1117</v>
      </c>
      <c r="L294" s="34" t="s">
        <v>7</v>
      </c>
      <c r="M294" s="34"/>
      <c r="N294" s="34" t="s">
        <v>64</v>
      </c>
      <c r="O294" s="34"/>
      <c r="P294" s="34"/>
      <c r="Q294" s="37">
        <v>0</v>
      </c>
      <c r="R294" s="37">
        <v>2825.08</v>
      </c>
      <c r="S294" s="37" t="s">
        <v>1125</v>
      </c>
      <c r="T294" s="44">
        <v>5</v>
      </c>
      <c r="U294" s="34" t="s">
        <v>310</v>
      </c>
      <c r="V294" s="34"/>
      <c r="W294" s="34" t="s">
        <v>424</v>
      </c>
      <c r="X294" s="34"/>
      <c r="Y294" s="35" t="s">
        <v>20</v>
      </c>
    </row>
    <row r="295" spans="1:25" ht="12.75" customHeight="1" x14ac:dyDescent="0.25">
      <c r="A295" s="34" t="s">
        <v>988</v>
      </c>
      <c r="B295" s="35" t="s">
        <v>662</v>
      </c>
      <c r="C295" s="34" t="s">
        <v>1096</v>
      </c>
      <c r="D295" s="34" t="s">
        <v>501</v>
      </c>
      <c r="E295" s="34" t="s">
        <v>1132</v>
      </c>
      <c r="F295" s="36">
        <v>42719</v>
      </c>
      <c r="G295" s="38">
        <f t="shared" ca="1" si="4"/>
        <v>10</v>
      </c>
      <c r="H295" s="34"/>
      <c r="I295" s="34" t="s">
        <v>6</v>
      </c>
      <c r="J295" s="34">
        <v>1986</v>
      </c>
      <c r="K295" s="34" t="s">
        <v>1118</v>
      </c>
      <c r="L295" s="34" t="s">
        <v>62</v>
      </c>
      <c r="M295" s="36">
        <v>39436</v>
      </c>
      <c r="N295" s="34" t="s">
        <v>12</v>
      </c>
      <c r="O295" s="34"/>
      <c r="P295" s="36">
        <v>40792</v>
      </c>
      <c r="Q295" s="37">
        <v>35</v>
      </c>
      <c r="R295" s="37">
        <v>9498.69</v>
      </c>
      <c r="S295" s="37" t="s">
        <v>1126</v>
      </c>
      <c r="T295" s="44">
        <v>6</v>
      </c>
      <c r="U295" s="34" t="s">
        <v>499</v>
      </c>
      <c r="V295" s="34" t="s">
        <v>219</v>
      </c>
      <c r="W295" s="34" t="s">
        <v>241</v>
      </c>
      <c r="X295" s="34" t="s">
        <v>11</v>
      </c>
      <c r="Y295" s="35" t="s">
        <v>483</v>
      </c>
    </row>
    <row r="296" spans="1:25" ht="12.75" customHeight="1" x14ac:dyDescent="0.25">
      <c r="A296" s="34" t="s">
        <v>921</v>
      </c>
      <c r="B296" s="35" t="s">
        <v>663</v>
      </c>
      <c r="C296" s="34" t="s">
        <v>1102</v>
      </c>
      <c r="D296" s="34" t="s">
        <v>501</v>
      </c>
      <c r="E296" s="34" t="s">
        <v>1132</v>
      </c>
      <c r="F296" s="36">
        <v>42521</v>
      </c>
      <c r="G296" s="38">
        <f t="shared" ca="1" si="4"/>
        <v>17</v>
      </c>
      <c r="H296" s="34"/>
      <c r="I296" s="34" t="s">
        <v>35</v>
      </c>
      <c r="J296" s="34">
        <v>2009</v>
      </c>
      <c r="K296" s="34" t="s">
        <v>1117</v>
      </c>
      <c r="L296" s="34" t="s">
        <v>7</v>
      </c>
      <c r="M296" s="34"/>
      <c r="N296" s="34" t="s">
        <v>12</v>
      </c>
      <c r="O296" s="34"/>
      <c r="P296" s="36">
        <v>39948</v>
      </c>
      <c r="Q296" s="37">
        <v>50</v>
      </c>
      <c r="R296" s="37">
        <v>3651.42</v>
      </c>
      <c r="S296" s="37" t="s">
        <v>1125</v>
      </c>
      <c r="T296" s="44">
        <v>5</v>
      </c>
      <c r="U296" s="34" t="s">
        <v>288</v>
      </c>
      <c r="V296" s="34" t="s">
        <v>10</v>
      </c>
      <c r="W296" s="34" t="s">
        <v>31</v>
      </c>
      <c r="X296" s="34" t="s">
        <v>11</v>
      </c>
      <c r="Y296" s="35" t="s">
        <v>483</v>
      </c>
    </row>
    <row r="297" spans="1:25" ht="12.75" customHeight="1" x14ac:dyDescent="0.25">
      <c r="A297" s="34" t="s">
        <v>975</v>
      </c>
      <c r="B297" s="35" t="s">
        <v>632</v>
      </c>
      <c r="C297" s="34"/>
      <c r="D297" s="34" t="s">
        <v>141</v>
      </c>
      <c r="E297" s="34" t="s">
        <v>1133</v>
      </c>
      <c r="F297" s="36">
        <v>41459</v>
      </c>
      <c r="G297" s="38">
        <f t="shared" ca="1" si="4"/>
        <v>52</v>
      </c>
      <c r="H297" s="34"/>
      <c r="I297" s="34" t="s">
        <v>25</v>
      </c>
      <c r="J297" s="34">
        <v>2017</v>
      </c>
      <c r="K297" s="34" t="s">
        <v>1118</v>
      </c>
      <c r="L297" s="34" t="s">
        <v>7</v>
      </c>
      <c r="M297" s="34"/>
      <c r="N297" s="34" t="s">
        <v>64</v>
      </c>
      <c r="O297" s="34"/>
      <c r="P297" s="34"/>
      <c r="Q297" s="37">
        <v>0</v>
      </c>
      <c r="R297" s="37">
        <v>143.84</v>
      </c>
      <c r="S297" s="37" t="s">
        <v>1123</v>
      </c>
      <c r="T297" s="44">
        <v>3</v>
      </c>
      <c r="U297" s="34" t="s">
        <v>9</v>
      </c>
      <c r="V297" s="34" t="s">
        <v>10</v>
      </c>
      <c r="W297" s="34" t="s">
        <v>9</v>
      </c>
      <c r="X297" s="34" t="s">
        <v>11</v>
      </c>
      <c r="Y297" s="35" t="s">
        <v>485</v>
      </c>
    </row>
    <row r="298" spans="1:25" ht="12.75" customHeight="1" x14ac:dyDescent="0.25">
      <c r="A298" s="34" t="s">
        <v>1023</v>
      </c>
      <c r="B298" s="35" t="s">
        <v>678</v>
      </c>
      <c r="C298" s="34"/>
      <c r="D298" s="34" t="s">
        <v>191</v>
      </c>
      <c r="E298" s="34" t="s">
        <v>1133</v>
      </c>
      <c r="F298" s="36">
        <v>41943</v>
      </c>
      <c r="G298" s="38">
        <f t="shared" ca="1" si="4"/>
        <v>36</v>
      </c>
      <c r="H298" s="34"/>
      <c r="I298" s="34" t="s">
        <v>6</v>
      </c>
      <c r="J298" s="34">
        <v>1973</v>
      </c>
      <c r="K298" s="34" t="s">
        <v>1116</v>
      </c>
      <c r="L298" s="34" t="s">
        <v>7</v>
      </c>
      <c r="M298" s="34"/>
      <c r="N298" s="34" t="s">
        <v>8</v>
      </c>
      <c r="O298" s="34"/>
      <c r="P298" s="34"/>
      <c r="Q298" s="37">
        <v>0</v>
      </c>
      <c r="R298" s="37">
        <v>9387.8799999999992</v>
      </c>
      <c r="S298" s="37" t="s">
        <v>1126</v>
      </c>
      <c r="T298" s="44">
        <v>6</v>
      </c>
      <c r="U298" s="34" t="s">
        <v>9</v>
      </c>
      <c r="V298" s="34" t="s">
        <v>10</v>
      </c>
      <c r="W298" s="34" t="s">
        <v>9</v>
      </c>
      <c r="X298" s="34" t="s">
        <v>11</v>
      </c>
      <c r="Y298" s="35" t="s">
        <v>485</v>
      </c>
    </row>
    <row r="299" spans="1:25" ht="12.75" customHeight="1" x14ac:dyDescent="0.25">
      <c r="A299" s="34" t="s">
        <v>774</v>
      </c>
      <c r="B299" s="35" t="s">
        <v>627</v>
      </c>
      <c r="C299" s="34"/>
      <c r="D299" s="34" t="s">
        <v>388</v>
      </c>
      <c r="E299" s="34" t="s">
        <v>1132</v>
      </c>
      <c r="F299" s="36">
        <v>42005</v>
      </c>
      <c r="G299" s="38">
        <f t="shared" ca="1" si="4"/>
        <v>34</v>
      </c>
      <c r="H299" s="34"/>
      <c r="I299" s="34" t="s">
        <v>25</v>
      </c>
      <c r="J299" s="34">
        <v>1992</v>
      </c>
      <c r="K299" s="34" t="s">
        <v>1116</v>
      </c>
      <c r="L299" s="34" t="s">
        <v>7</v>
      </c>
      <c r="M299" s="34"/>
      <c r="N299" s="34" t="s">
        <v>12</v>
      </c>
      <c r="O299" s="34"/>
      <c r="P299" s="36">
        <v>34106</v>
      </c>
      <c r="Q299" s="37">
        <v>10</v>
      </c>
      <c r="R299" s="37">
        <v>8011</v>
      </c>
      <c r="S299" s="37" t="s">
        <v>1126</v>
      </c>
      <c r="T299" s="44">
        <v>6</v>
      </c>
      <c r="U299" s="34" t="s">
        <v>471</v>
      </c>
      <c r="V299" s="34" t="s">
        <v>10</v>
      </c>
      <c r="W299" s="34" t="s">
        <v>23</v>
      </c>
      <c r="X299" s="34" t="s">
        <v>11</v>
      </c>
      <c r="Y299" s="35" t="s">
        <v>113</v>
      </c>
    </row>
    <row r="300" spans="1:25" ht="12.75" customHeight="1" x14ac:dyDescent="0.25">
      <c r="A300" s="34" t="s">
        <v>1013</v>
      </c>
      <c r="B300" s="35" t="s">
        <v>639</v>
      </c>
      <c r="C300" s="34"/>
      <c r="D300" s="34" t="s">
        <v>93</v>
      </c>
      <c r="E300" s="34" t="s">
        <v>1134</v>
      </c>
      <c r="F300" s="36">
        <v>41943</v>
      </c>
      <c r="G300" s="38">
        <f t="shared" ca="1" si="4"/>
        <v>36</v>
      </c>
      <c r="H300" s="34"/>
      <c r="I300" s="34" t="s">
        <v>25</v>
      </c>
      <c r="J300" s="34"/>
      <c r="K300" s="34" t="s">
        <v>1118</v>
      </c>
      <c r="L300" s="34" t="s">
        <v>7</v>
      </c>
      <c r="M300" s="34"/>
      <c r="N300" s="34" t="s">
        <v>64</v>
      </c>
      <c r="O300" s="34"/>
      <c r="P300" s="34"/>
      <c r="Q300" s="37">
        <v>0</v>
      </c>
      <c r="R300" s="37">
        <v>2768</v>
      </c>
      <c r="S300" s="37" t="s">
        <v>1125</v>
      </c>
      <c r="T300" s="44">
        <v>5</v>
      </c>
      <c r="U300" s="34" t="s">
        <v>307</v>
      </c>
      <c r="V300" s="34" t="s">
        <v>10</v>
      </c>
      <c r="W300" s="34" t="s">
        <v>9</v>
      </c>
      <c r="X300" s="34" t="s">
        <v>11</v>
      </c>
      <c r="Y300" s="35" t="s">
        <v>68</v>
      </c>
    </row>
    <row r="301" spans="1:25" ht="12.75" customHeight="1" x14ac:dyDescent="0.25">
      <c r="A301" s="34" t="s">
        <v>907</v>
      </c>
      <c r="B301" s="35" t="s">
        <v>711</v>
      </c>
      <c r="C301" s="34"/>
      <c r="D301" s="34" t="s">
        <v>76</v>
      </c>
      <c r="E301" s="34" t="s">
        <v>1132</v>
      </c>
      <c r="F301" s="36">
        <v>42719</v>
      </c>
      <c r="G301" s="38">
        <f t="shared" ca="1" si="4"/>
        <v>10</v>
      </c>
      <c r="H301" s="34"/>
      <c r="I301" s="34" t="s">
        <v>25</v>
      </c>
      <c r="J301" s="34">
        <v>2014</v>
      </c>
      <c r="K301" s="34" t="s">
        <v>1118</v>
      </c>
      <c r="L301" s="34" t="s">
        <v>7</v>
      </c>
      <c r="M301" s="34"/>
      <c r="N301" s="34" t="s">
        <v>64</v>
      </c>
      <c r="O301" s="36">
        <v>40080</v>
      </c>
      <c r="P301" s="34"/>
      <c r="Q301" s="37">
        <v>0</v>
      </c>
      <c r="R301" s="37">
        <v>5071.12</v>
      </c>
      <c r="S301" s="37" t="s">
        <v>1126</v>
      </c>
      <c r="T301" s="44">
        <v>6</v>
      </c>
      <c r="U301" s="34" t="s">
        <v>9</v>
      </c>
      <c r="V301" s="34" t="s">
        <v>10</v>
      </c>
      <c r="W301" s="34" t="s">
        <v>9</v>
      </c>
      <c r="X301" s="34" t="s">
        <v>11</v>
      </c>
      <c r="Y301" s="35" t="s">
        <v>351</v>
      </c>
    </row>
  </sheetData>
  <autoFilter ref="A1:Y301"/>
  <pageMargins left="0.25" right="0.25" top="0.75" bottom="0.75" header="0.3" footer="0.3"/>
  <pageSetup paperSize="5" scale="17" fitToHeight="0" orientation="landscape" cellComments="atEn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/>
  </sheetViews>
  <sheetFormatPr defaultRowHeight="15" x14ac:dyDescent="0.25"/>
  <cols>
    <col min="1" max="1" width="17.42578125" customWidth="1"/>
    <col min="2" max="2" width="18" bestFit="1" customWidth="1"/>
  </cols>
  <sheetData>
    <row r="3" spans="1:2" x14ac:dyDescent="0.25">
      <c r="A3" s="48" t="s">
        <v>1171</v>
      </c>
      <c r="B3" t="s">
        <v>1170</v>
      </c>
    </row>
    <row r="4" spans="1:2" x14ac:dyDescent="0.25">
      <c r="A4" s="49" t="s">
        <v>1135</v>
      </c>
      <c r="B4" s="47">
        <v>13</v>
      </c>
    </row>
    <row r="5" spans="1:2" x14ac:dyDescent="0.25">
      <c r="A5" s="50" t="s">
        <v>363</v>
      </c>
      <c r="B5" s="47">
        <v>13</v>
      </c>
    </row>
    <row r="6" spans="1:2" x14ac:dyDescent="0.25">
      <c r="A6" s="49" t="s">
        <v>1136</v>
      </c>
      <c r="B6" s="47">
        <v>28</v>
      </c>
    </row>
    <row r="7" spans="1:2" x14ac:dyDescent="0.25">
      <c r="A7" s="50" t="s">
        <v>385</v>
      </c>
      <c r="B7" s="47">
        <v>15</v>
      </c>
    </row>
    <row r="8" spans="1:2" x14ac:dyDescent="0.25">
      <c r="A8" s="50" t="s">
        <v>212</v>
      </c>
      <c r="B8" s="47">
        <v>13</v>
      </c>
    </row>
    <row r="9" spans="1:2" x14ac:dyDescent="0.25">
      <c r="A9" s="49" t="s">
        <v>1134</v>
      </c>
      <c r="B9" s="47">
        <v>14</v>
      </c>
    </row>
    <row r="10" spans="1:2" x14ac:dyDescent="0.25">
      <c r="A10" s="50" t="s">
        <v>93</v>
      </c>
      <c r="B10" s="47">
        <v>14</v>
      </c>
    </row>
    <row r="11" spans="1:2" x14ac:dyDescent="0.25">
      <c r="A11" s="49" t="s">
        <v>1133</v>
      </c>
      <c r="B11" s="47">
        <v>51</v>
      </c>
    </row>
    <row r="12" spans="1:2" x14ac:dyDescent="0.25">
      <c r="A12" s="50" t="s">
        <v>141</v>
      </c>
      <c r="B12" s="47">
        <v>15</v>
      </c>
    </row>
    <row r="13" spans="1:2" x14ac:dyDescent="0.25">
      <c r="A13" s="50" t="s">
        <v>191</v>
      </c>
      <c r="B13" s="47">
        <v>36</v>
      </c>
    </row>
    <row r="14" spans="1:2" x14ac:dyDescent="0.25">
      <c r="A14" s="49" t="s">
        <v>1132</v>
      </c>
      <c r="B14" s="47">
        <v>121</v>
      </c>
    </row>
    <row r="15" spans="1:2" x14ac:dyDescent="0.25">
      <c r="A15" s="50" t="s">
        <v>169</v>
      </c>
      <c r="B15" s="47">
        <v>28</v>
      </c>
    </row>
    <row r="16" spans="1:2" x14ac:dyDescent="0.25">
      <c r="A16" s="50" t="s">
        <v>388</v>
      </c>
      <c r="B16" s="47">
        <v>28</v>
      </c>
    </row>
    <row r="17" spans="1:2" x14ac:dyDescent="0.25">
      <c r="A17" s="50" t="s">
        <v>501</v>
      </c>
      <c r="B17" s="47">
        <v>33</v>
      </c>
    </row>
    <row r="18" spans="1:2" x14ac:dyDescent="0.25">
      <c r="A18" s="50" t="s">
        <v>76</v>
      </c>
      <c r="B18" s="47">
        <v>32</v>
      </c>
    </row>
    <row r="19" spans="1:2" x14ac:dyDescent="0.25">
      <c r="A19" s="49" t="s">
        <v>1172</v>
      </c>
      <c r="B19" s="47">
        <v>73</v>
      </c>
    </row>
    <row r="20" spans="1:2" x14ac:dyDescent="0.25">
      <c r="A20" s="50" t="s">
        <v>1172</v>
      </c>
      <c r="B20" s="47">
        <v>73</v>
      </c>
    </row>
    <row r="21" spans="1:2" x14ac:dyDescent="0.25">
      <c r="A21" s="49" t="s">
        <v>1173</v>
      </c>
      <c r="B21" s="47">
        <v>300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1"/>
  <sheetViews>
    <sheetView zoomScaleNormal="100" workbookViewId="0"/>
  </sheetViews>
  <sheetFormatPr defaultColWidth="8.7109375" defaultRowHeight="12.75" customHeight="1" x14ac:dyDescent="0.25"/>
  <cols>
    <col min="1" max="1" width="15.5703125" style="35" bestFit="1" customWidth="1"/>
    <col min="2" max="2" width="10.140625" style="35" bestFit="1" customWidth="1"/>
    <col min="3" max="3" width="13.7109375" style="35" bestFit="1" customWidth="1"/>
    <col min="4" max="4" width="7" style="35" bestFit="1" customWidth="1"/>
    <col min="5" max="5" width="10.85546875" style="35" bestFit="1" customWidth="1"/>
    <col min="6" max="6" width="10.28515625" style="35" bestFit="1" customWidth="1"/>
    <col min="7" max="7" width="9.42578125" style="35" bestFit="1" customWidth="1"/>
    <col min="8" max="16384" width="8.7109375" style="35"/>
  </cols>
  <sheetData>
    <row r="1" spans="1:8" s="43" customFormat="1" ht="12.75" customHeight="1" x14ac:dyDescent="0.25">
      <c r="A1" s="4" t="s">
        <v>586</v>
      </c>
      <c r="B1" s="41" t="s">
        <v>599</v>
      </c>
      <c r="C1" s="4" t="s">
        <v>2</v>
      </c>
      <c r="D1" s="4" t="s">
        <v>1127</v>
      </c>
      <c r="E1" s="4" t="s">
        <v>3</v>
      </c>
      <c r="F1" s="4" t="s">
        <v>4</v>
      </c>
      <c r="G1" s="41" t="s">
        <v>5</v>
      </c>
      <c r="H1" s="42"/>
    </row>
    <row r="2" spans="1:8" ht="12.75" customHeight="1" x14ac:dyDescent="0.25">
      <c r="A2" s="34" t="s">
        <v>778</v>
      </c>
      <c r="B2" s="35" t="s">
        <v>706</v>
      </c>
      <c r="C2" s="34" t="s">
        <v>9</v>
      </c>
      <c r="D2" s="34" t="s">
        <v>10</v>
      </c>
      <c r="E2" s="34" t="s">
        <v>9</v>
      </c>
      <c r="F2" s="34" t="s">
        <v>11</v>
      </c>
      <c r="G2" s="35" t="s">
        <v>466</v>
      </c>
    </row>
    <row r="3" spans="1:8" ht="12.75" customHeight="1" x14ac:dyDescent="0.25">
      <c r="A3" s="34" t="s">
        <v>967</v>
      </c>
      <c r="B3" s="35" t="s">
        <v>705</v>
      </c>
      <c r="C3" s="34" t="s">
        <v>54</v>
      </c>
      <c r="D3" s="34" t="s">
        <v>10</v>
      </c>
      <c r="E3" s="34" t="s">
        <v>33</v>
      </c>
      <c r="F3" s="34" t="s">
        <v>11</v>
      </c>
      <c r="G3" s="35" t="s">
        <v>466</v>
      </c>
    </row>
    <row r="4" spans="1:8" ht="12.75" customHeight="1" x14ac:dyDescent="0.25">
      <c r="A4" s="34" t="s">
        <v>1032</v>
      </c>
      <c r="B4" s="35" t="s">
        <v>540</v>
      </c>
      <c r="C4" s="34" t="s">
        <v>84</v>
      </c>
      <c r="D4" s="34" t="s">
        <v>10</v>
      </c>
      <c r="E4" s="34" t="s">
        <v>9</v>
      </c>
      <c r="F4" s="34" t="s">
        <v>11</v>
      </c>
      <c r="G4" s="35" t="s">
        <v>209</v>
      </c>
    </row>
    <row r="5" spans="1:8" ht="12.75" customHeight="1" x14ac:dyDescent="0.25">
      <c r="A5" s="34" t="s">
        <v>936</v>
      </c>
      <c r="B5" s="35" t="s">
        <v>658</v>
      </c>
      <c r="C5" s="34" t="s">
        <v>391</v>
      </c>
      <c r="D5" s="34" t="s">
        <v>18</v>
      </c>
      <c r="E5" s="34" t="s">
        <v>342</v>
      </c>
      <c r="F5" s="34" t="s">
        <v>11</v>
      </c>
      <c r="G5" s="35" t="s">
        <v>237</v>
      </c>
    </row>
    <row r="6" spans="1:8" ht="12.75" customHeight="1" x14ac:dyDescent="0.25">
      <c r="A6" s="34" t="s">
        <v>1041</v>
      </c>
      <c r="B6" s="35" t="s">
        <v>620</v>
      </c>
      <c r="C6" s="34" t="s">
        <v>403</v>
      </c>
      <c r="D6" s="34" t="s">
        <v>135</v>
      </c>
      <c r="E6" s="34" t="s">
        <v>70</v>
      </c>
      <c r="F6" s="34" t="s">
        <v>11</v>
      </c>
      <c r="G6" s="35" t="s">
        <v>420</v>
      </c>
    </row>
    <row r="7" spans="1:8" ht="12.75" customHeight="1" x14ac:dyDescent="0.25">
      <c r="A7" s="34" t="s">
        <v>1020</v>
      </c>
      <c r="B7" s="35" t="s">
        <v>697</v>
      </c>
      <c r="C7" s="34" t="s">
        <v>371</v>
      </c>
      <c r="D7" s="34" t="s">
        <v>10</v>
      </c>
      <c r="E7" s="34" t="s">
        <v>160</v>
      </c>
      <c r="F7" s="34" t="s">
        <v>11</v>
      </c>
      <c r="G7" s="35" t="s">
        <v>302</v>
      </c>
    </row>
    <row r="8" spans="1:8" ht="12.75" customHeight="1" x14ac:dyDescent="0.25">
      <c r="A8" s="34" t="s">
        <v>814</v>
      </c>
      <c r="B8" s="35" t="s">
        <v>628</v>
      </c>
      <c r="C8" s="34" t="s">
        <v>54</v>
      </c>
      <c r="D8" s="34" t="s">
        <v>10</v>
      </c>
      <c r="E8" s="34" t="s">
        <v>33</v>
      </c>
      <c r="F8" s="34" t="s">
        <v>11</v>
      </c>
      <c r="G8" s="35" t="s">
        <v>302</v>
      </c>
    </row>
    <row r="9" spans="1:8" ht="12.75" customHeight="1" x14ac:dyDescent="0.25">
      <c r="A9" s="34" t="s">
        <v>837</v>
      </c>
      <c r="B9" s="35" t="s">
        <v>648</v>
      </c>
      <c r="C9" s="34" t="s">
        <v>227</v>
      </c>
      <c r="D9" s="34" t="s">
        <v>10</v>
      </c>
      <c r="E9" s="34" t="s">
        <v>88</v>
      </c>
      <c r="F9" s="34" t="s">
        <v>11</v>
      </c>
      <c r="G9" s="35" t="s">
        <v>260</v>
      </c>
    </row>
    <row r="10" spans="1:8" ht="12.75" customHeight="1" x14ac:dyDescent="0.25">
      <c r="A10" s="34" t="s">
        <v>758</v>
      </c>
      <c r="B10" s="35" t="s">
        <v>602</v>
      </c>
      <c r="C10" s="34" t="s">
        <v>180</v>
      </c>
      <c r="D10" s="34" t="s">
        <v>59</v>
      </c>
      <c r="E10" s="34" t="s">
        <v>60</v>
      </c>
      <c r="F10" s="34" t="s">
        <v>11</v>
      </c>
      <c r="G10" s="35" t="s">
        <v>119</v>
      </c>
    </row>
    <row r="11" spans="1:8" ht="12.75" customHeight="1" x14ac:dyDescent="0.25">
      <c r="A11" s="34" t="s">
        <v>1001</v>
      </c>
      <c r="B11" s="35" t="s">
        <v>641</v>
      </c>
      <c r="C11" s="34" t="s">
        <v>128</v>
      </c>
      <c r="D11" s="34" t="s">
        <v>10</v>
      </c>
      <c r="E11" s="34" t="s">
        <v>129</v>
      </c>
      <c r="F11" s="34" t="s">
        <v>11</v>
      </c>
      <c r="G11" s="35" t="s">
        <v>289</v>
      </c>
    </row>
    <row r="12" spans="1:8" ht="12.75" customHeight="1" x14ac:dyDescent="0.25">
      <c r="A12" s="34" t="s">
        <v>830</v>
      </c>
      <c r="B12" s="35" t="s">
        <v>537</v>
      </c>
      <c r="C12" s="34" t="s">
        <v>13</v>
      </c>
      <c r="D12" s="34" t="s">
        <v>10</v>
      </c>
      <c r="E12" s="34" t="s">
        <v>80</v>
      </c>
      <c r="F12" s="34" t="s">
        <v>11</v>
      </c>
      <c r="G12" s="35" t="s">
        <v>289</v>
      </c>
    </row>
    <row r="13" spans="1:8" ht="12.75" customHeight="1" x14ac:dyDescent="0.25">
      <c r="A13" s="34" t="s">
        <v>923</v>
      </c>
      <c r="B13" s="35" t="s">
        <v>741</v>
      </c>
      <c r="C13" s="34" t="s">
        <v>9</v>
      </c>
      <c r="D13" s="34" t="s">
        <v>10</v>
      </c>
      <c r="E13" s="34" t="s">
        <v>9</v>
      </c>
      <c r="F13" s="34" t="s">
        <v>11</v>
      </c>
      <c r="G13" s="35" t="s">
        <v>236</v>
      </c>
    </row>
    <row r="14" spans="1:8" ht="12.75" customHeight="1" x14ac:dyDescent="0.25">
      <c r="A14" s="34" t="s">
        <v>815</v>
      </c>
      <c r="B14" s="35" t="s">
        <v>609</v>
      </c>
      <c r="C14" s="34" t="s">
        <v>22</v>
      </c>
      <c r="D14" s="34" t="s">
        <v>10</v>
      </c>
      <c r="E14" s="34" t="s">
        <v>23</v>
      </c>
      <c r="F14" s="34" t="s">
        <v>11</v>
      </c>
      <c r="G14" s="35" t="s">
        <v>333</v>
      </c>
    </row>
    <row r="15" spans="1:8" ht="12.75" customHeight="1" x14ac:dyDescent="0.25">
      <c r="A15" s="34" t="s">
        <v>943</v>
      </c>
      <c r="B15" s="35" t="s">
        <v>571</v>
      </c>
      <c r="C15" s="34" t="s">
        <v>495</v>
      </c>
      <c r="D15" s="34" t="s">
        <v>10</v>
      </c>
      <c r="E15" s="34" t="s">
        <v>224</v>
      </c>
      <c r="F15" s="34" t="s">
        <v>11</v>
      </c>
      <c r="G15" s="35" t="s">
        <v>46</v>
      </c>
    </row>
    <row r="16" spans="1:8" ht="12.75" customHeight="1" x14ac:dyDescent="0.25">
      <c r="A16" s="34" t="s">
        <v>948</v>
      </c>
      <c r="B16" s="35" t="s">
        <v>730</v>
      </c>
      <c r="C16" s="34" t="s">
        <v>280</v>
      </c>
      <c r="D16" s="34" t="s">
        <v>56</v>
      </c>
      <c r="E16" s="34" t="s">
        <v>344</v>
      </c>
      <c r="F16" s="34" t="s">
        <v>11</v>
      </c>
      <c r="G16" s="35" t="s">
        <v>431</v>
      </c>
    </row>
    <row r="17" spans="1:7" ht="12.75" customHeight="1" x14ac:dyDescent="0.25">
      <c r="A17" s="34" t="s">
        <v>911</v>
      </c>
      <c r="B17" s="35" t="s">
        <v>672</v>
      </c>
      <c r="C17" s="34" t="s">
        <v>234</v>
      </c>
      <c r="D17" s="34" t="s">
        <v>112</v>
      </c>
      <c r="E17" s="34" t="s">
        <v>235</v>
      </c>
      <c r="F17" s="34" t="s">
        <v>11</v>
      </c>
      <c r="G17" s="35" t="s">
        <v>431</v>
      </c>
    </row>
    <row r="18" spans="1:7" ht="12.75" customHeight="1" x14ac:dyDescent="0.25">
      <c r="A18" s="34" t="s">
        <v>879</v>
      </c>
      <c r="B18" s="35" t="s">
        <v>650</v>
      </c>
      <c r="C18" s="34" t="s">
        <v>55</v>
      </c>
      <c r="D18" s="34" t="s">
        <v>10</v>
      </c>
      <c r="E18" s="34" t="s">
        <v>88</v>
      </c>
      <c r="F18" s="34" t="s">
        <v>11</v>
      </c>
      <c r="G18" s="35" t="s">
        <v>418</v>
      </c>
    </row>
    <row r="19" spans="1:7" ht="12.75" customHeight="1" x14ac:dyDescent="0.25">
      <c r="A19" s="34" t="s">
        <v>947</v>
      </c>
      <c r="B19" s="35" t="s">
        <v>689</v>
      </c>
      <c r="C19" s="34" t="s">
        <v>438</v>
      </c>
      <c r="D19" s="34" t="s">
        <v>243</v>
      </c>
      <c r="E19" s="34" t="s">
        <v>431</v>
      </c>
      <c r="F19" s="34" t="s">
        <v>11</v>
      </c>
      <c r="G19" s="35" t="s">
        <v>138</v>
      </c>
    </row>
    <row r="20" spans="1:7" ht="12.75" customHeight="1" x14ac:dyDescent="0.25">
      <c r="A20" s="34" t="s">
        <v>766</v>
      </c>
      <c r="B20" s="35" t="s">
        <v>525</v>
      </c>
      <c r="C20" s="34" t="s">
        <v>168</v>
      </c>
      <c r="D20" s="34" t="s">
        <v>102</v>
      </c>
      <c r="E20" s="34" t="s">
        <v>98</v>
      </c>
      <c r="F20" s="34" t="s">
        <v>11</v>
      </c>
      <c r="G20" s="35" t="s">
        <v>138</v>
      </c>
    </row>
    <row r="21" spans="1:7" ht="12.75" customHeight="1" x14ac:dyDescent="0.25">
      <c r="A21" s="34" t="s">
        <v>838</v>
      </c>
      <c r="B21" s="35" t="s">
        <v>533</v>
      </c>
      <c r="C21" s="34" t="s">
        <v>366</v>
      </c>
      <c r="D21" s="34" t="s">
        <v>239</v>
      </c>
      <c r="E21" s="34" t="s">
        <v>186</v>
      </c>
      <c r="F21" s="34" t="s">
        <v>11</v>
      </c>
      <c r="G21" s="35" t="s">
        <v>369</v>
      </c>
    </row>
    <row r="22" spans="1:7" ht="12.75" customHeight="1" x14ac:dyDescent="0.25">
      <c r="A22" s="34" t="s">
        <v>976</v>
      </c>
      <c r="B22" s="35" t="s">
        <v>568</v>
      </c>
      <c r="C22" s="34" t="s">
        <v>9</v>
      </c>
      <c r="D22" s="34" t="s">
        <v>10</v>
      </c>
      <c r="E22" s="34" t="s">
        <v>9</v>
      </c>
      <c r="F22" s="34" t="s">
        <v>11</v>
      </c>
      <c r="G22" s="35" t="s">
        <v>373</v>
      </c>
    </row>
    <row r="23" spans="1:7" ht="12.75" customHeight="1" x14ac:dyDescent="0.25">
      <c r="A23" s="34" t="s">
        <v>812</v>
      </c>
      <c r="B23" s="35" t="s">
        <v>683</v>
      </c>
      <c r="C23" s="34" t="s">
        <v>346</v>
      </c>
      <c r="D23" s="34" t="s">
        <v>78</v>
      </c>
      <c r="E23" s="34" t="s">
        <v>79</v>
      </c>
      <c r="F23" s="34" t="s">
        <v>11</v>
      </c>
      <c r="G23" s="35" t="s">
        <v>458</v>
      </c>
    </row>
    <row r="24" spans="1:7" ht="12.75" customHeight="1" x14ac:dyDescent="0.25">
      <c r="A24" s="34" t="s">
        <v>759</v>
      </c>
      <c r="B24" s="35" t="s">
        <v>562</v>
      </c>
      <c r="C24" s="34" t="s">
        <v>9</v>
      </c>
      <c r="D24" s="34" t="s">
        <v>10</v>
      </c>
      <c r="E24" s="34" t="s">
        <v>9</v>
      </c>
      <c r="F24" s="34" t="s">
        <v>11</v>
      </c>
      <c r="G24" s="35" t="s">
        <v>349</v>
      </c>
    </row>
    <row r="25" spans="1:7" ht="12.75" customHeight="1" x14ac:dyDescent="0.25">
      <c r="A25" s="34" t="s">
        <v>919</v>
      </c>
      <c r="B25" s="35" t="s">
        <v>530</v>
      </c>
      <c r="C25" s="34" t="s">
        <v>232</v>
      </c>
      <c r="D25" s="34" t="s">
        <v>112</v>
      </c>
      <c r="E25" s="34" t="s">
        <v>233</v>
      </c>
      <c r="F25" s="34" t="s">
        <v>11</v>
      </c>
      <c r="G25" s="35" t="s">
        <v>349</v>
      </c>
    </row>
    <row r="26" spans="1:7" ht="12.75" customHeight="1" x14ac:dyDescent="0.25">
      <c r="A26" s="34" t="s">
        <v>751</v>
      </c>
      <c r="B26" s="35" t="s">
        <v>699</v>
      </c>
      <c r="C26" s="34" t="s">
        <v>22</v>
      </c>
      <c r="D26" s="34" t="s">
        <v>10</v>
      </c>
      <c r="E26" s="34" t="s">
        <v>23</v>
      </c>
      <c r="F26" s="34" t="s">
        <v>11</v>
      </c>
      <c r="G26" s="35" t="s">
        <v>389</v>
      </c>
    </row>
    <row r="27" spans="1:7" ht="12.75" customHeight="1" x14ac:dyDescent="0.25">
      <c r="A27" s="34" t="s">
        <v>917</v>
      </c>
      <c r="B27" s="35" t="s">
        <v>651</v>
      </c>
      <c r="C27" s="34" t="s">
        <v>22</v>
      </c>
      <c r="D27" s="34" t="s">
        <v>10</v>
      </c>
      <c r="E27" s="34" t="s">
        <v>23</v>
      </c>
      <c r="F27" s="34" t="s">
        <v>11</v>
      </c>
      <c r="G27" s="35" t="s">
        <v>322</v>
      </c>
    </row>
    <row r="28" spans="1:7" ht="12.75" customHeight="1" x14ac:dyDescent="0.25">
      <c r="A28" s="34" t="s">
        <v>1005</v>
      </c>
      <c r="B28" s="35" t="s">
        <v>694</v>
      </c>
      <c r="C28" s="34" t="s">
        <v>255</v>
      </c>
      <c r="D28" s="34" t="s">
        <v>10</v>
      </c>
      <c r="E28" s="34" t="s">
        <v>33</v>
      </c>
      <c r="F28" s="34" t="s">
        <v>11</v>
      </c>
      <c r="G28" s="35" t="s">
        <v>174</v>
      </c>
    </row>
    <row r="29" spans="1:7" ht="12.75" customHeight="1" x14ac:dyDescent="0.25">
      <c r="A29" s="34" t="s">
        <v>896</v>
      </c>
      <c r="B29" s="35" t="s">
        <v>651</v>
      </c>
      <c r="C29" s="34" t="s">
        <v>9</v>
      </c>
      <c r="D29" s="34" t="s">
        <v>10</v>
      </c>
      <c r="E29" s="34" t="s">
        <v>9</v>
      </c>
      <c r="F29" s="34" t="s">
        <v>11</v>
      </c>
      <c r="G29" s="35" t="s">
        <v>247</v>
      </c>
    </row>
    <row r="30" spans="1:7" ht="12.75" customHeight="1" x14ac:dyDescent="0.25">
      <c r="A30" s="34" t="s">
        <v>1003</v>
      </c>
      <c r="B30" s="35" t="s">
        <v>715</v>
      </c>
      <c r="C30" s="34" t="s">
        <v>54</v>
      </c>
      <c r="D30" s="34" t="s">
        <v>10</v>
      </c>
      <c r="E30" s="34" t="s">
        <v>33</v>
      </c>
      <c r="F30" s="34" t="s">
        <v>11</v>
      </c>
      <c r="G30" s="35" t="s">
        <v>247</v>
      </c>
    </row>
    <row r="31" spans="1:7" ht="12.75" customHeight="1" x14ac:dyDescent="0.25">
      <c r="A31" s="34" t="s">
        <v>918</v>
      </c>
      <c r="B31" s="35" t="s">
        <v>617</v>
      </c>
      <c r="C31" s="34" t="s">
        <v>461</v>
      </c>
      <c r="D31" s="34" t="s">
        <v>71</v>
      </c>
      <c r="E31" s="34" t="s">
        <v>193</v>
      </c>
      <c r="F31" s="34" t="s">
        <v>11</v>
      </c>
      <c r="G31" s="35" t="s">
        <v>90</v>
      </c>
    </row>
    <row r="32" spans="1:7" ht="12.75" customHeight="1" x14ac:dyDescent="0.25">
      <c r="A32" s="34" t="s">
        <v>901</v>
      </c>
      <c r="B32" s="35" t="s">
        <v>565</v>
      </c>
      <c r="C32" s="34" t="s">
        <v>9</v>
      </c>
      <c r="D32" s="34" t="s">
        <v>10</v>
      </c>
      <c r="E32" s="34" t="s">
        <v>9</v>
      </c>
      <c r="F32" s="34" t="s">
        <v>11</v>
      </c>
      <c r="G32" s="35" t="s">
        <v>72</v>
      </c>
    </row>
    <row r="33" spans="1:7" ht="12.75" customHeight="1" x14ac:dyDescent="0.25">
      <c r="A33" s="34" t="s">
        <v>889</v>
      </c>
      <c r="B33" s="35" t="s">
        <v>631</v>
      </c>
      <c r="C33" s="34" t="s">
        <v>433</v>
      </c>
      <c r="D33" s="34" t="s">
        <v>156</v>
      </c>
      <c r="E33" s="34" t="s">
        <v>70</v>
      </c>
      <c r="F33" s="34" t="s">
        <v>11</v>
      </c>
      <c r="G33" s="35" t="s">
        <v>455</v>
      </c>
    </row>
    <row r="34" spans="1:7" ht="12.75" customHeight="1" x14ac:dyDescent="0.25">
      <c r="A34" s="34" t="s">
        <v>1007</v>
      </c>
      <c r="B34" s="35" t="s">
        <v>537</v>
      </c>
      <c r="C34" s="34" t="s">
        <v>9</v>
      </c>
      <c r="D34" s="34" t="s">
        <v>10</v>
      </c>
      <c r="E34" s="34" t="s">
        <v>9</v>
      </c>
      <c r="F34" s="34" t="s">
        <v>11</v>
      </c>
      <c r="G34" s="35" t="s">
        <v>455</v>
      </c>
    </row>
    <row r="35" spans="1:7" ht="12.75" customHeight="1" x14ac:dyDescent="0.25">
      <c r="A35" s="34" t="s">
        <v>786</v>
      </c>
      <c r="B35" s="35" t="s">
        <v>699</v>
      </c>
      <c r="C35" s="34" t="s">
        <v>354</v>
      </c>
      <c r="D35" s="34" t="s">
        <v>10</v>
      </c>
      <c r="E35" s="34" t="s">
        <v>70</v>
      </c>
      <c r="F35" s="34" t="s">
        <v>11</v>
      </c>
      <c r="G35" s="35" t="s">
        <v>152</v>
      </c>
    </row>
    <row r="36" spans="1:7" ht="12.75" customHeight="1" x14ac:dyDescent="0.25">
      <c r="A36" s="34" t="s">
        <v>1016</v>
      </c>
      <c r="B36" s="35" t="s">
        <v>515</v>
      </c>
      <c r="C36" s="34" t="s">
        <v>574</v>
      </c>
      <c r="D36" s="34" t="s">
        <v>154</v>
      </c>
      <c r="E36" s="34" t="s">
        <v>573</v>
      </c>
      <c r="F36" s="34" t="s">
        <v>11</v>
      </c>
      <c r="G36" s="35" t="s">
        <v>152</v>
      </c>
    </row>
    <row r="37" spans="1:7" ht="12.75" customHeight="1" x14ac:dyDescent="0.25">
      <c r="A37" s="34" t="s">
        <v>971</v>
      </c>
      <c r="B37" s="35" t="s">
        <v>513</v>
      </c>
      <c r="C37" s="34" t="s">
        <v>110</v>
      </c>
      <c r="D37" s="34" t="s">
        <v>10</v>
      </c>
      <c r="E37" s="34" t="s">
        <v>33</v>
      </c>
      <c r="F37" s="34" t="s">
        <v>11</v>
      </c>
      <c r="G37" s="35" t="s">
        <v>152</v>
      </c>
    </row>
    <row r="38" spans="1:7" ht="12.75" customHeight="1" x14ac:dyDescent="0.25">
      <c r="A38" s="34" t="s">
        <v>844</v>
      </c>
      <c r="B38" s="35" t="s">
        <v>734</v>
      </c>
      <c r="C38" s="34" t="s">
        <v>9</v>
      </c>
      <c r="D38" s="34" t="s">
        <v>10</v>
      </c>
      <c r="E38" s="34" t="s">
        <v>9</v>
      </c>
      <c r="F38" s="34" t="s">
        <v>11</v>
      </c>
      <c r="G38" s="35" t="s">
        <v>394</v>
      </c>
    </row>
    <row r="39" spans="1:7" ht="12.75" customHeight="1" x14ac:dyDescent="0.25">
      <c r="A39" s="34" t="s">
        <v>995</v>
      </c>
      <c r="B39" s="35" t="s">
        <v>725</v>
      </c>
      <c r="C39" s="34" t="s">
        <v>489</v>
      </c>
      <c r="D39" s="34" t="s">
        <v>10</v>
      </c>
      <c r="E39" s="34" t="s">
        <v>46</v>
      </c>
      <c r="F39" s="34" t="s">
        <v>11</v>
      </c>
      <c r="G39" s="35" t="s">
        <v>394</v>
      </c>
    </row>
    <row r="40" spans="1:7" ht="12.75" customHeight="1" x14ac:dyDescent="0.25">
      <c r="A40" s="34" t="s">
        <v>818</v>
      </c>
      <c r="B40" s="35" t="s">
        <v>636</v>
      </c>
      <c r="C40" s="34" t="s">
        <v>54</v>
      </c>
      <c r="D40" s="34" t="s">
        <v>10</v>
      </c>
      <c r="E40" s="34" t="s">
        <v>33</v>
      </c>
      <c r="F40" s="34" t="s">
        <v>11</v>
      </c>
      <c r="G40" s="35" t="s">
        <v>259</v>
      </c>
    </row>
    <row r="41" spans="1:7" ht="12.75" customHeight="1" x14ac:dyDescent="0.25">
      <c r="A41" s="34" t="s">
        <v>927</v>
      </c>
      <c r="B41" s="35" t="s">
        <v>673</v>
      </c>
      <c r="C41" s="34" t="s">
        <v>9</v>
      </c>
      <c r="D41" s="34" t="s">
        <v>10</v>
      </c>
      <c r="E41" s="34" t="s">
        <v>9</v>
      </c>
      <c r="F41" s="34" t="s">
        <v>11</v>
      </c>
      <c r="G41" s="35" t="s">
        <v>259</v>
      </c>
    </row>
    <row r="42" spans="1:7" ht="12.75" customHeight="1" x14ac:dyDescent="0.25">
      <c r="A42" s="34" t="s">
        <v>764</v>
      </c>
      <c r="B42" s="35" t="s">
        <v>631</v>
      </c>
      <c r="C42" s="34" t="s">
        <v>46</v>
      </c>
      <c r="D42" s="34" t="s">
        <v>10</v>
      </c>
      <c r="E42" s="34" t="s">
        <v>47</v>
      </c>
      <c r="F42" s="34" t="s">
        <v>11</v>
      </c>
      <c r="G42" s="35" t="s">
        <v>457</v>
      </c>
    </row>
    <row r="43" spans="1:7" ht="12.75" customHeight="1" x14ac:dyDescent="0.25">
      <c r="A43" s="34" t="s">
        <v>966</v>
      </c>
      <c r="B43" s="35" t="s">
        <v>746</v>
      </c>
      <c r="C43" s="34" t="s">
        <v>407</v>
      </c>
      <c r="D43" s="34" t="s">
        <v>18</v>
      </c>
      <c r="E43" s="34" t="s">
        <v>197</v>
      </c>
      <c r="F43" s="34" t="s">
        <v>11</v>
      </c>
      <c r="G43" s="35" t="s">
        <v>457</v>
      </c>
    </row>
    <row r="44" spans="1:7" ht="12.75" customHeight="1" x14ac:dyDescent="0.25">
      <c r="A44" s="34" t="s">
        <v>763</v>
      </c>
      <c r="B44" s="35" t="s">
        <v>642</v>
      </c>
      <c r="C44" s="34" t="s">
        <v>9</v>
      </c>
      <c r="D44" s="34" t="s">
        <v>10</v>
      </c>
      <c r="E44" s="34" t="s">
        <v>9</v>
      </c>
      <c r="F44" s="34" t="s">
        <v>11</v>
      </c>
      <c r="G44" s="35" t="s">
        <v>134</v>
      </c>
    </row>
    <row r="45" spans="1:7" ht="12.75" customHeight="1" x14ac:dyDescent="0.25">
      <c r="A45" s="34" t="s">
        <v>989</v>
      </c>
      <c r="B45" s="35" t="s">
        <v>617</v>
      </c>
      <c r="C45" s="34" t="s">
        <v>163</v>
      </c>
      <c r="D45" s="34" t="s">
        <v>18</v>
      </c>
      <c r="E45" s="34" t="s">
        <v>163</v>
      </c>
      <c r="F45" s="34" t="s">
        <v>11</v>
      </c>
      <c r="G45" s="35" t="s">
        <v>410</v>
      </c>
    </row>
    <row r="46" spans="1:7" ht="12.75" customHeight="1" x14ac:dyDescent="0.25">
      <c r="A46" s="34" t="s">
        <v>892</v>
      </c>
      <c r="B46" s="35" t="s">
        <v>704</v>
      </c>
      <c r="C46" s="34" t="s">
        <v>411</v>
      </c>
      <c r="D46" s="34" t="s">
        <v>71</v>
      </c>
      <c r="E46" s="34" t="s">
        <v>143</v>
      </c>
      <c r="F46" s="34" t="s">
        <v>11</v>
      </c>
      <c r="G46" s="35" t="s">
        <v>120</v>
      </c>
    </row>
    <row r="47" spans="1:7" ht="12.75" customHeight="1" x14ac:dyDescent="0.25">
      <c r="A47" s="34" t="s">
        <v>964</v>
      </c>
      <c r="B47" s="35" t="s">
        <v>559</v>
      </c>
      <c r="C47" s="34" t="s">
        <v>504</v>
      </c>
      <c r="D47" s="34" t="s">
        <v>26</v>
      </c>
      <c r="E47" s="34" t="s">
        <v>327</v>
      </c>
      <c r="F47" s="34" t="s">
        <v>11</v>
      </c>
      <c r="G47" s="35" t="s">
        <v>120</v>
      </c>
    </row>
    <row r="48" spans="1:7" ht="12.75" customHeight="1" x14ac:dyDescent="0.25">
      <c r="A48" s="34" t="s">
        <v>1040</v>
      </c>
      <c r="B48" s="35" t="s">
        <v>716</v>
      </c>
      <c r="C48" s="34" t="s">
        <v>77</v>
      </c>
      <c r="D48" s="34" t="s">
        <v>78</v>
      </c>
      <c r="E48" s="34" t="s">
        <v>269</v>
      </c>
      <c r="F48" s="34" t="s">
        <v>11</v>
      </c>
      <c r="G48" s="35" t="s">
        <v>208</v>
      </c>
    </row>
    <row r="49" spans="1:7" ht="12.75" customHeight="1" x14ac:dyDescent="0.25">
      <c r="A49" s="34" t="s">
        <v>909</v>
      </c>
      <c r="B49" s="35" t="s">
        <v>534</v>
      </c>
      <c r="C49" s="34" t="s">
        <v>475</v>
      </c>
      <c r="D49" s="34" t="s">
        <v>38</v>
      </c>
      <c r="E49" s="34" t="s">
        <v>384</v>
      </c>
      <c r="F49" s="34" t="s">
        <v>11</v>
      </c>
      <c r="G49" s="35" t="s">
        <v>488</v>
      </c>
    </row>
    <row r="50" spans="1:7" ht="12.75" customHeight="1" x14ac:dyDescent="0.25">
      <c r="A50" s="34" t="s">
        <v>851</v>
      </c>
      <c r="B50" s="35" t="s">
        <v>736</v>
      </c>
      <c r="C50" s="34" t="s">
        <v>256</v>
      </c>
      <c r="D50" s="34" t="s">
        <v>57</v>
      </c>
      <c r="E50" s="34" t="s">
        <v>257</v>
      </c>
      <c r="F50" s="34" t="s">
        <v>11</v>
      </c>
      <c r="G50" s="35" t="s">
        <v>488</v>
      </c>
    </row>
    <row r="51" spans="1:7" ht="12.75" customHeight="1" x14ac:dyDescent="0.25">
      <c r="A51" s="34" t="s">
        <v>968</v>
      </c>
      <c r="B51" s="35" t="s">
        <v>710</v>
      </c>
      <c r="C51" s="34" t="s">
        <v>55</v>
      </c>
      <c r="D51" s="34" t="s">
        <v>10</v>
      </c>
      <c r="E51" s="34" t="s">
        <v>88</v>
      </c>
      <c r="F51" s="34" t="s">
        <v>11</v>
      </c>
      <c r="G51" s="35" t="s">
        <v>488</v>
      </c>
    </row>
    <row r="52" spans="1:7" ht="12.75" customHeight="1" x14ac:dyDescent="0.25">
      <c r="A52" s="34" t="s">
        <v>770</v>
      </c>
      <c r="B52" s="35" t="s">
        <v>684</v>
      </c>
      <c r="C52" s="34" t="s">
        <v>53</v>
      </c>
      <c r="D52" s="34" t="s">
        <v>10</v>
      </c>
      <c r="E52" s="34" t="s">
        <v>33</v>
      </c>
      <c r="F52" s="34" t="s">
        <v>11</v>
      </c>
      <c r="G52" s="35" t="s">
        <v>229</v>
      </c>
    </row>
    <row r="53" spans="1:7" ht="12.75" customHeight="1" x14ac:dyDescent="0.25">
      <c r="A53" s="34" t="s">
        <v>769</v>
      </c>
      <c r="B53" s="35" t="s">
        <v>635</v>
      </c>
      <c r="C53" s="34" t="s">
        <v>9</v>
      </c>
      <c r="D53" s="34" t="s">
        <v>10</v>
      </c>
      <c r="E53" s="34" t="s">
        <v>9</v>
      </c>
      <c r="F53" s="34" t="s">
        <v>11</v>
      </c>
      <c r="G53" s="35" t="s">
        <v>265</v>
      </c>
    </row>
    <row r="54" spans="1:7" ht="12.75" customHeight="1" x14ac:dyDescent="0.25">
      <c r="A54" s="34" t="s">
        <v>925</v>
      </c>
      <c r="B54" s="35" t="s">
        <v>728</v>
      </c>
      <c r="C54" s="34" t="s">
        <v>386</v>
      </c>
      <c r="D54" s="34" t="s">
        <v>406</v>
      </c>
      <c r="E54" s="34" t="s">
        <v>325</v>
      </c>
      <c r="F54" s="34" t="s">
        <v>11</v>
      </c>
      <c r="G54" s="35" t="s">
        <v>451</v>
      </c>
    </row>
    <row r="55" spans="1:7" ht="12.75" customHeight="1" x14ac:dyDescent="0.25">
      <c r="A55" s="34" t="s">
        <v>807</v>
      </c>
      <c r="B55" s="35" t="s">
        <v>732</v>
      </c>
      <c r="C55" s="34" t="s">
        <v>34</v>
      </c>
      <c r="D55" s="34" t="s">
        <v>10</v>
      </c>
      <c r="E55" s="34" t="s">
        <v>33</v>
      </c>
      <c r="F55" s="34" t="s">
        <v>11</v>
      </c>
      <c r="G55" s="35" t="s">
        <v>451</v>
      </c>
    </row>
    <row r="56" spans="1:7" ht="12.75" customHeight="1" x14ac:dyDescent="0.25">
      <c r="A56" s="34" t="s">
        <v>768</v>
      </c>
      <c r="B56" s="35" t="s">
        <v>604</v>
      </c>
      <c r="C56" s="34" t="s">
        <v>242</v>
      </c>
      <c r="D56" s="34" t="s">
        <v>243</v>
      </c>
      <c r="E56" s="34" t="s">
        <v>197</v>
      </c>
      <c r="F56" s="34" t="s">
        <v>11</v>
      </c>
      <c r="G56" s="35" t="s">
        <v>215</v>
      </c>
    </row>
    <row r="57" spans="1:7" ht="12.75" customHeight="1" x14ac:dyDescent="0.25">
      <c r="A57" s="34" t="s">
        <v>777</v>
      </c>
      <c r="B57" s="35" t="s">
        <v>539</v>
      </c>
      <c r="C57" s="34" t="s">
        <v>9</v>
      </c>
      <c r="D57" s="34" t="s">
        <v>10</v>
      </c>
      <c r="E57" s="34" t="s">
        <v>9</v>
      </c>
      <c r="F57" s="34" t="s">
        <v>11</v>
      </c>
      <c r="G57" s="35" t="s">
        <v>215</v>
      </c>
    </row>
    <row r="58" spans="1:7" ht="12.75" customHeight="1" x14ac:dyDescent="0.25">
      <c r="A58" s="34" t="s">
        <v>785</v>
      </c>
      <c r="B58" s="35" t="s">
        <v>542</v>
      </c>
      <c r="C58" s="34" t="s">
        <v>9</v>
      </c>
      <c r="D58" s="34" t="s">
        <v>10</v>
      </c>
      <c r="E58" s="34" t="s">
        <v>9</v>
      </c>
      <c r="F58" s="34" t="s">
        <v>11</v>
      </c>
      <c r="G58" s="35" t="s">
        <v>182</v>
      </c>
    </row>
    <row r="59" spans="1:7" ht="12.75" customHeight="1" x14ac:dyDescent="0.25">
      <c r="A59" s="34" t="s">
        <v>850</v>
      </c>
      <c r="B59" s="35" t="s">
        <v>709</v>
      </c>
      <c r="C59" s="34" t="s">
        <v>22</v>
      </c>
      <c r="D59" s="34" t="s">
        <v>10</v>
      </c>
      <c r="E59" s="34" t="s">
        <v>23</v>
      </c>
      <c r="F59" s="34" t="s">
        <v>11</v>
      </c>
      <c r="G59" s="35" t="s">
        <v>460</v>
      </c>
    </row>
    <row r="60" spans="1:7" ht="12.75" customHeight="1" x14ac:dyDescent="0.25">
      <c r="A60" s="34" t="s">
        <v>459</v>
      </c>
      <c r="B60" s="35" t="s">
        <v>740</v>
      </c>
      <c r="C60" s="34" t="s">
        <v>164</v>
      </c>
      <c r="D60" s="34" t="s">
        <v>10</v>
      </c>
      <c r="E60" s="34" t="s">
        <v>9</v>
      </c>
      <c r="F60" s="34" t="s">
        <v>11</v>
      </c>
      <c r="G60" s="35" t="s">
        <v>460</v>
      </c>
    </row>
    <row r="61" spans="1:7" ht="12.75" customHeight="1" x14ac:dyDescent="0.25">
      <c r="A61" s="34" t="s">
        <v>813</v>
      </c>
      <c r="B61" s="35" t="s">
        <v>669</v>
      </c>
      <c r="C61" s="34" t="s">
        <v>9</v>
      </c>
      <c r="D61" s="34" t="s">
        <v>10</v>
      </c>
      <c r="E61" s="34" t="s">
        <v>33</v>
      </c>
      <c r="F61" s="34" t="s">
        <v>11</v>
      </c>
      <c r="G61" s="35" t="s">
        <v>376</v>
      </c>
    </row>
    <row r="62" spans="1:7" ht="12.75" customHeight="1" x14ac:dyDescent="0.25">
      <c r="A62" s="34" t="s">
        <v>940</v>
      </c>
      <c r="B62" s="35" t="s">
        <v>706</v>
      </c>
      <c r="C62" s="34" t="s">
        <v>367</v>
      </c>
      <c r="D62" s="34" t="s">
        <v>59</v>
      </c>
      <c r="E62" s="34" t="s">
        <v>60</v>
      </c>
      <c r="F62" s="34" t="s">
        <v>11</v>
      </c>
      <c r="G62" s="35" t="s">
        <v>435</v>
      </c>
    </row>
    <row r="63" spans="1:7" ht="12.75" customHeight="1" x14ac:dyDescent="0.25">
      <c r="A63" s="34" t="s">
        <v>790</v>
      </c>
      <c r="B63" s="35" t="s">
        <v>624</v>
      </c>
      <c r="C63" s="34" t="s">
        <v>87</v>
      </c>
      <c r="D63" s="34" t="s">
        <v>10</v>
      </c>
      <c r="E63" s="34" t="s">
        <v>88</v>
      </c>
      <c r="F63" s="34" t="s">
        <v>11</v>
      </c>
      <c r="G63" s="35" t="s">
        <v>150</v>
      </c>
    </row>
    <row r="64" spans="1:7" ht="12.75" customHeight="1" x14ac:dyDescent="0.25">
      <c r="A64" s="34" t="s">
        <v>866</v>
      </c>
      <c r="B64" s="35" t="s">
        <v>663</v>
      </c>
      <c r="C64" s="34" t="s">
        <v>462</v>
      </c>
      <c r="D64" s="34" t="s">
        <v>149</v>
      </c>
      <c r="E64" s="34" t="s">
        <v>250</v>
      </c>
      <c r="F64" s="34" t="s">
        <v>11</v>
      </c>
      <c r="G64" s="35" t="s">
        <v>150</v>
      </c>
    </row>
    <row r="65" spans="1:7" ht="12.75" customHeight="1" x14ac:dyDescent="0.25">
      <c r="A65" s="34" t="s">
        <v>984</v>
      </c>
      <c r="B65" s="35" t="s">
        <v>749</v>
      </c>
      <c r="C65" s="34" t="s">
        <v>9</v>
      </c>
      <c r="D65" s="34" t="s">
        <v>10</v>
      </c>
      <c r="E65" s="34" t="s">
        <v>9</v>
      </c>
      <c r="F65" s="34" t="s">
        <v>11</v>
      </c>
      <c r="G65" s="35" t="s">
        <v>150</v>
      </c>
    </row>
    <row r="66" spans="1:7" ht="12.75" customHeight="1" x14ac:dyDescent="0.25">
      <c r="A66" s="34" t="s">
        <v>981</v>
      </c>
      <c r="B66" s="35" t="s">
        <v>664</v>
      </c>
      <c r="C66" s="34" t="s">
        <v>115</v>
      </c>
      <c r="D66" s="34" t="s">
        <v>10</v>
      </c>
      <c r="E66" s="34" t="s">
        <v>116</v>
      </c>
      <c r="F66" s="34" t="s">
        <v>11</v>
      </c>
      <c r="G66" s="35" t="s">
        <v>198</v>
      </c>
    </row>
    <row r="67" spans="1:7" ht="12.75" customHeight="1" x14ac:dyDescent="0.25">
      <c r="A67" s="34" t="s">
        <v>930</v>
      </c>
      <c r="B67" s="35" t="s">
        <v>692</v>
      </c>
      <c r="C67" s="34" t="s">
        <v>155</v>
      </c>
      <c r="D67" s="34" t="s">
        <v>10</v>
      </c>
      <c r="E67" s="34" t="s">
        <v>113</v>
      </c>
      <c r="F67" s="34" t="s">
        <v>11</v>
      </c>
      <c r="G67" s="35" t="s">
        <v>480</v>
      </c>
    </row>
    <row r="68" spans="1:7" ht="12.75" customHeight="1" x14ac:dyDescent="0.25">
      <c r="A68" s="34" t="s">
        <v>836</v>
      </c>
      <c r="B68" s="35" t="s">
        <v>512</v>
      </c>
      <c r="C68" s="34" t="s">
        <v>9</v>
      </c>
      <c r="D68" s="34" t="s">
        <v>10</v>
      </c>
      <c r="E68" s="34" t="s">
        <v>9</v>
      </c>
      <c r="F68" s="34" t="s">
        <v>11</v>
      </c>
      <c r="G68" s="35" t="s">
        <v>162</v>
      </c>
    </row>
    <row r="69" spans="1:7" ht="12.75" customHeight="1" x14ac:dyDescent="0.25">
      <c r="A69" s="34" t="s">
        <v>965</v>
      </c>
      <c r="B69" s="35" t="s">
        <v>531</v>
      </c>
      <c r="C69" s="34" t="s">
        <v>318</v>
      </c>
      <c r="D69" s="34" t="s">
        <v>78</v>
      </c>
      <c r="E69" s="34" t="s">
        <v>319</v>
      </c>
      <c r="F69" s="34" t="s">
        <v>11</v>
      </c>
      <c r="G69" s="35" t="s">
        <v>162</v>
      </c>
    </row>
    <row r="70" spans="1:7" ht="12.75" customHeight="1" x14ac:dyDescent="0.25">
      <c r="A70" s="34" t="s">
        <v>1037</v>
      </c>
      <c r="B70" s="35" t="s">
        <v>668</v>
      </c>
      <c r="C70" s="34" t="s">
        <v>578</v>
      </c>
      <c r="D70" s="34" t="s">
        <v>219</v>
      </c>
      <c r="E70" s="34" t="s">
        <v>70</v>
      </c>
      <c r="F70" s="34" t="s">
        <v>11</v>
      </c>
      <c r="G70" s="35" t="s">
        <v>436</v>
      </c>
    </row>
    <row r="71" spans="1:7" ht="12.75" customHeight="1" x14ac:dyDescent="0.25">
      <c r="A71" s="34" t="s">
        <v>885</v>
      </c>
      <c r="B71" s="35" t="s">
        <v>612</v>
      </c>
      <c r="C71" s="34" t="s">
        <v>207</v>
      </c>
      <c r="D71" s="34" t="s">
        <v>10</v>
      </c>
      <c r="E71" s="34" t="s">
        <v>9</v>
      </c>
      <c r="F71" s="34" t="s">
        <v>11</v>
      </c>
      <c r="G71" s="35" t="s">
        <v>118</v>
      </c>
    </row>
    <row r="72" spans="1:7" ht="12.75" customHeight="1" x14ac:dyDescent="0.25">
      <c r="A72" s="34" t="s">
        <v>953</v>
      </c>
      <c r="B72" s="35" t="s">
        <v>643</v>
      </c>
      <c r="C72" s="34" t="s">
        <v>223</v>
      </c>
      <c r="D72" s="34" t="s">
        <v>59</v>
      </c>
      <c r="E72" s="34" t="s">
        <v>60</v>
      </c>
      <c r="F72" s="34" t="s">
        <v>11</v>
      </c>
      <c r="G72" s="35" t="s">
        <v>195</v>
      </c>
    </row>
    <row r="73" spans="1:7" ht="12.75" customHeight="1" x14ac:dyDescent="0.25">
      <c r="A73" s="34" t="s">
        <v>1002</v>
      </c>
      <c r="B73" s="35" t="s">
        <v>524</v>
      </c>
      <c r="C73" s="34" t="s">
        <v>255</v>
      </c>
      <c r="D73" s="34" t="s">
        <v>18</v>
      </c>
      <c r="E73" s="34" t="s">
        <v>221</v>
      </c>
      <c r="F73" s="34" t="s">
        <v>11</v>
      </c>
      <c r="G73" s="35" t="s">
        <v>93</v>
      </c>
    </row>
    <row r="74" spans="1:7" ht="12.75" customHeight="1" x14ac:dyDescent="0.25">
      <c r="A74" s="34" t="s">
        <v>792</v>
      </c>
      <c r="B74" s="35" t="s">
        <v>547</v>
      </c>
      <c r="C74" s="34" t="s">
        <v>9</v>
      </c>
      <c r="D74" s="34" t="s">
        <v>10</v>
      </c>
      <c r="E74" s="34" t="s">
        <v>9</v>
      </c>
      <c r="F74" s="34" t="s">
        <v>11</v>
      </c>
      <c r="G74" s="35" t="s">
        <v>93</v>
      </c>
    </row>
    <row r="75" spans="1:7" ht="12.75" customHeight="1" x14ac:dyDescent="0.25">
      <c r="A75" s="34" t="s">
        <v>941</v>
      </c>
      <c r="B75" s="35" t="s">
        <v>520</v>
      </c>
      <c r="C75" s="34" t="s">
        <v>9</v>
      </c>
      <c r="D75" s="34" t="s">
        <v>10</v>
      </c>
      <c r="E75" s="34" t="s">
        <v>9</v>
      </c>
      <c r="F75" s="34" t="s">
        <v>11</v>
      </c>
      <c r="G75" s="35" t="s">
        <v>334</v>
      </c>
    </row>
    <row r="76" spans="1:7" ht="12.75" customHeight="1" x14ac:dyDescent="0.25">
      <c r="A76" s="34" t="s">
        <v>756</v>
      </c>
      <c r="B76" s="35" t="s">
        <v>570</v>
      </c>
      <c r="C76" s="34" t="s">
        <v>87</v>
      </c>
      <c r="D76" s="34" t="s">
        <v>10</v>
      </c>
      <c r="E76" s="34" t="s">
        <v>88</v>
      </c>
      <c r="F76" s="34" t="s">
        <v>11</v>
      </c>
      <c r="G76" s="35" t="s">
        <v>447</v>
      </c>
    </row>
    <row r="77" spans="1:7" ht="12.75" customHeight="1" x14ac:dyDescent="0.25">
      <c r="A77" s="34" t="s">
        <v>999</v>
      </c>
      <c r="B77" s="35" t="s">
        <v>713</v>
      </c>
      <c r="C77" s="34" t="s">
        <v>34</v>
      </c>
      <c r="D77" s="34" t="s">
        <v>10</v>
      </c>
      <c r="E77" s="34" t="s">
        <v>9</v>
      </c>
      <c r="F77" s="34" t="s">
        <v>11</v>
      </c>
      <c r="G77" s="35" t="s">
        <v>447</v>
      </c>
    </row>
    <row r="78" spans="1:7" ht="12.75" customHeight="1" x14ac:dyDescent="0.25">
      <c r="A78" s="34" t="s">
        <v>806</v>
      </c>
      <c r="B78" s="35" t="s">
        <v>668</v>
      </c>
      <c r="C78" s="34" t="s">
        <v>53</v>
      </c>
      <c r="D78" s="34" t="s">
        <v>10</v>
      </c>
      <c r="E78" s="34" t="s">
        <v>33</v>
      </c>
      <c r="F78" s="34" t="s">
        <v>11</v>
      </c>
      <c r="G78" s="35" t="s">
        <v>331</v>
      </c>
    </row>
    <row r="79" spans="1:7" ht="12.75" customHeight="1" x14ac:dyDescent="0.25">
      <c r="A79" s="34" t="s">
        <v>881</v>
      </c>
      <c r="B79" s="35" t="s">
        <v>681</v>
      </c>
      <c r="C79" s="34" t="s">
        <v>263</v>
      </c>
      <c r="D79" s="34" t="s">
        <v>239</v>
      </c>
      <c r="E79" s="34" t="s">
        <v>186</v>
      </c>
      <c r="F79" s="34" t="s">
        <v>11</v>
      </c>
      <c r="G79" s="35" t="s">
        <v>221</v>
      </c>
    </row>
    <row r="80" spans="1:7" ht="12.75" customHeight="1" x14ac:dyDescent="0.25">
      <c r="A80" s="34" t="s">
        <v>865</v>
      </c>
      <c r="B80" s="35" t="s">
        <v>601</v>
      </c>
      <c r="C80" s="34" t="s">
        <v>429</v>
      </c>
      <c r="D80" s="34" t="s">
        <v>78</v>
      </c>
      <c r="E80" s="34" t="s">
        <v>372</v>
      </c>
      <c r="F80" s="34" t="s">
        <v>11</v>
      </c>
      <c r="G80" s="35" t="s">
        <v>41</v>
      </c>
    </row>
    <row r="81" spans="1:7" ht="12.75" customHeight="1" x14ac:dyDescent="0.25">
      <c r="A81" s="34" t="s">
        <v>798</v>
      </c>
      <c r="B81" s="35" t="s">
        <v>708</v>
      </c>
      <c r="C81" s="34" t="s">
        <v>87</v>
      </c>
      <c r="D81" s="34" t="s">
        <v>10</v>
      </c>
      <c r="E81" s="34" t="s">
        <v>88</v>
      </c>
      <c r="F81" s="34" t="s">
        <v>11</v>
      </c>
      <c r="G81" s="35" t="s">
        <v>41</v>
      </c>
    </row>
    <row r="82" spans="1:7" ht="12.75" customHeight="1" x14ac:dyDescent="0.25">
      <c r="A82" s="34" t="s">
        <v>816</v>
      </c>
      <c r="B82" s="35" t="s">
        <v>647</v>
      </c>
      <c r="C82" s="34" t="s">
        <v>506</v>
      </c>
      <c r="D82" s="34"/>
      <c r="E82" s="34"/>
      <c r="F82" s="34"/>
      <c r="G82" s="35" t="s">
        <v>196</v>
      </c>
    </row>
    <row r="83" spans="1:7" ht="12.75" customHeight="1" x14ac:dyDescent="0.25">
      <c r="A83" s="34" t="s">
        <v>760</v>
      </c>
      <c r="B83" s="35" t="s">
        <v>643</v>
      </c>
      <c r="C83" s="34" t="s">
        <v>500</v>
      </c>
      <c r="D83" s="34" t="s">
        <v>59</v>
      </c>
      <c r="E83" s="34" t="s">
        <v>330</v>
      </c>
      <c r="F83" s="34" t="s">
        <v>11</v>
      </c>
      <c r="G83" s="35" t="s">
        <v>341</v>
      </c>
    </row>
    <row r="84" spans="1:7" ht="12.75" customHeight="1" x14ac:dyDescent="0.25">
      <c r="A84" s="34" t="s">
        <v>870</v>
      </c>
      <c r="B84" s="35" t="s">
        <v>526</v>
      </c>
      <c r="C84" s="34" t="s">
        <v>22</v>
      </c>
      <c r="D84" s="34" t="s">
        <v>10</v>
      </c>
      <c r="E84" s="34" t="s">
        <v>23</v>
      </c>
      <c r="F84" s="34" t="s">
        <v>11</v>
      </c>
      <c r="G84" s="35" t="s">
        <v>184</v>
      </c>
    </row>
    <row r="85" spans="1:7" ht="12.75" customHeight="1" x14ac:dyDescent="0.25">
      <c r="A85" s="34" t="s">
        <v>867</v>
      </c>
      <c r="B85" s="35" t="s">
        <v>705</v>
      </c>
      <c r="C85" s="34" t="s">
        <v>84</v>
      </c>
      <c r="D85" s="34" t="s">
        <v>10</v>
      </c>
      <c r="E85" s="34" t="s">
        <v>9</v>
      </c>
      <c r="F85" s="34" t="s">
        <v>11</v>
      </c>
      <c r="G85" s="35" t="s">
        <v>398</v>
      </c>
    </row>
    <row r="86" spans="1:7" ht="12.75" customHeight="1" x14ac:dyDescent="0.25">
      <c r="A86" s="34" t="s">
        <v>1021</v>
      </c>
      <c r="B86" s="35" t="s">
        <v>617</v>
      </c>
      <c r="C86" s="34" t="s">
        <v>9</v>
      </c>
      <c r="D86" s="34" t="s">
        <v>10</v>
      </c>
      <c r="E86" s="34" t="s">
        <v>9</v>
      </c>
      <c r="F86" s="34" t="s">
        <v>11</v>
      </c>
      <c r="G86" s="35" t="s">
        <v>348</v>
      </c>
    </row>
    <row r="87" spans="1:7" ht="12.75" customHeight="1" x14ac:dyDescent="0.25">
      <c r="A87" s="34" t="s">
        <v>1035</v>
      </c>
      <c r="B87" s="35" t="s">
        <v>701</v>
      </c>
      <c r="C87" s="34" t="s">
        <v>306</v>
      </c>
      <c r="D87" s="34"/>
      <c r="E87" s="34"/>
      <c r="F87" s="34"/>
      <c r="G87" s="35" t="s">
        <v>348</v>
      </c>
    </row>
    <row r="88" spans="1:7" ht="12.75" customHeight="1" x14ac:dyDescent="0.25">
      <c r="A88" s="34" t="s">
        <v>833</v>
      </c>
      <c r="B88" s="35" t="s">
        <v>633</v>
      </c>
      <c r="C88" s="34" t="s">
        <v>356</v>
      </c>
      <c r="D88" s="34" t="s">
        <v>357</v>
      </c>
      <c r="E88" s="34" t="s">
        <v>301</v>
      </c>
      <c r="F88" s="34" t="s">
        <v>11</v>
      </c>
      <c r="G88" s="35" t="s">
        <v>290</v>
      </c>
    </row>
    <row r="89" spans="1:7" ht="12.75" customHeight="1" x14ac:dyDescent="0.25">
      <c r="A89" s="34" t="s">
        <v>897</v>
      </c>
      <c r="B89" s="35" t="s">
        <v>671</v>
      </c>
      <c r="C89" s="34" t="s">
        <v>184</v>
      </c>
      <c r="D89" s="34" t="s">
        <v>71</v>
      </c>
      <c r="E89" s="34" t="s">
        <v>396</v>
      </c>
      <c r="F89" s="34" t="s">
        <v>11</v>
      </c>
      <c r="G89" s="35" t="s">
        <v>290</v>
      </c>
    </row>
    <row r="90" spans="1:7" ht="12.75" customHeight="1" x14ac:dyDescent="0.25">
      <c r="A90" s="34" t="s">
        <v>834</v>
      </c>
      <c r="B90" s="35" t="s">
        <v>687</v>
      </c>
      <c r="C90" s="34" t="s">
        <v>254</v>
      </c>
      <c r="D90" s="34" t="s">
        <v>147</v>
      </c>
      <c r="E90" s="34" t="s">
        <v>37</v>
      </c>
      <c r="F90" s="34" t="s">
        <v>11</v>
      </c>
      <c r="G90" s="35" t="s">
        <v>81</v>
      </c>
    </row>
    <row r="91" spans="1:7" ht="12.75" customHeight="1" x14ac:dyDescent="0.25">
      <c r="A91" s="34" t="s">
        <v>1039</v>
      </c>
      <c r="B91" s="35" t="s">
        <v>682</v>
      </c>
      <c r="C91" s="34" t="s">
        <v>409</v>
      </c>
      <c r="D91" s="34" t="s">
        <v>57</v>
      </c>
      <c r="E91" s="34" t="s">
        <v>257</v>
      </c>
      <c r="F91" s="34" t="s">
        <v>11</v>
      </c>
      <c r="G91" s="35" t="s">
        <v>361</v>
      </c>
    </row>
    <row r="92" spans="1:7" ht="12.75" customHeight="1" x14ac:dyDescent="0.25">
      <c r="A92" s="34" t="s">
        <v>845</v>
      </c>
      <c r="B92" s="35" t="s">
        <v>610</v>
      </c>
      <c r="C92" s="34" t="s">
        <v>362</v>
      </c>
      <c r="D92" s="34" t="s">
        <v>18</v>
      </c>
      <c r="E92" s="34" t="s">
        <v>298</v>
      </c>
      <c r="F92" s="34" t="s">
        <v>11</v>
      </c>
      <c r="G92" s="35" t="s">
        <v>199</v>
      </c>
    </row>
    <row r="93" spans="1:7" ht="12.75" customHeight="1" x14ac:dyDescent="0.25">
      <c r="A93" s="34" t="s">
        <v>761</v>
      </c>
      <c r="B93" s="35" t="s">
        <v>625</v>
      </c>
      <c r="C93" s="34" t="s">
        <v>280</v>
      </c>
      <c r="D93" s="34" t="s">
        <v>10</v>
      </c>
      <c r="E93" s="34" t="s">
        <v>31</v>
      </c>
      <c r="F93" s="34" t="s">
        <v>11</v>
      </c>
      <c r="G93" s="35" t="s">
        <v>220</v>
      </c>
    </row>
    <row r="94" spans="1:7" ht="12.75" customHeight="1" x14ac:dyDescent="0.25">
      <c r="A94" s="34" t="s">
        <v>898</v>
      </c>
      <c r="B94" s="35" t="s">
        <v>608</v>
      </c>
      <c r="C94" s="34" t="s">
        <v>9</v>
      </c>
      <c r="D94" s="34" t="s">
        <v>10</v>
      </c>
      <c r="E94" s="34" t="s">
        <v>9</v>
      </c>
      <c r="F94" s="34" t="s">
        <v>11</v>
      </c>
      <c r="G94" s="35" t="s">
        <v>477</v>
      </c>
    </row>
    <row r="95" spans="1:7" ht="12.75" customHeight="1" x14ac:dyDescent="0.25">
      <c r="A95" s="34" t="s">
        <v>924</v>
      </c>
      <c r="B95" s="35" t="s">
        <v>742</v>
      </c>
      <c r="C95" s="34" t="s">
        <v>87</v>
      </c>
      <c r="D95" s="34" t="s">
        <v>10</v>
      </c>
      <c r="E95" s="34" t="s">
        <v>88</v>
      </c>
      <c r="F95" s="34" t="s">
        <v>11</v>
      </c>
      <c r="G95" s="35" t="s">
        <v>297</v>
      </c>
    </row>
    <row r="96" spans="1:7" ht="12.75" customHeight="1" x14ac:dyDescent="0.25">
      <c r="A96" s="34" t="s">
        <v>986</v>
      </c>
      <c r="B96" s="35" t="s">
        <v>691</v>
      </c>
      <c r="C96" s="34" t="s">
        <v>58</v>
      </c>
      <c r="D96" s="34" t="s">
        <v>10</v>
      </c>
      <c r="E96" s="34" t="s">
        <v>33</v>
      </c>
      <c r="F96" s="34" t="s">
        <v>11</v>
      </c>
      <c r="G96" s="35" t="s">
        <v>65</v>
      </c>
    </row>
    <row r="97" spans="1:7" ht="12.75" customHeight="1" x14ac:dyDescent="0.25">
      <c r="A97" s="34" t="s">
        <v>860</v>
      </c>
      <c r="B97" s="35" t="s">
        <v>668</v>
      </c>
      <c r="C97" s="34"/>
      <c r="D97" s="34"/>
      <c r="E97" s="34"/>
      <c r="F97" s="34"/>
      <c r="G97" s="35" t="s">
        <v>456</v>
      </c>
    </row>
    <row r="98" spans="1:7" ht="12.75" customHeight="1" x14ac:dyDescent="0.25">
      <c r="A98" s="34" t="s">
        <v>903</v>
      </c>
      <c r="B98" s="35" t="s">
        <v>683</v>
      </c>
      <c r="C98" s="34" t="s">
        <v>9</v>
      </c>
      <c r="D98" s="34" t="s">
        <v>10</v>
      </c>
      <c r="E98" s="34" t="s">
        <v>9</v>
      </c>
      <c r="F98" s="34" t="s">
        <v>11</v>
      </c>
      <c r="G98" s="35" t="s">
        <v>426</v>
      </c>
    </row>
    <row r="99" spans="1:7" ht="12.75" customHeight="1" x14ac:dyDescent="0.25">
      <c r="A99" s="34" t="s">
        <v>997</v>
      </c>
      <c r="B99" s="35" t="s">
        <v>516</v>
      </c>
      <c r="C99" s="34" t="s">
        <v>48</v>
      </c>
      <c r="D99" s="34" t="s">
        <v>49</v>
      </c>
      <c r="E99" s="34" t="s">
        <v>50</v>
      </c>
      <c r="F99" s="34" t="s">
        <v>11</v>
      </c>
      <c r="G99" s="35" t="s">
        <v>272</v>
      </c>
    </row>
    <row r="100" spans="1:7" ht="12.75" customHeight="1" x14ac:dyDescent="0.25">
      <c r="A100" s="34" t="s">
        <v>979</v>
      </c>
      <c r="B100" s="35" t="s">
        <v>643</v>
      </c>
      <c r="C100" s="34" t="s">
        <v>9</v>
      </c>
      <c r="D100" s="34" t="s">
        <v>10</v>
      </c>
      <c r="E100" s="34" t="s">
        <v>9</v>
      </c>
      <c r="F100" s="34" t="s">
        <v>11</v>
      </c>
      <c r="G100" s="35" t="s">
        <v>272</v>
      </c>
    </row>
    <row r="101" spans="1:7" ht="12.75" customHeight="1" x14ac:dyDescent="0.25">
      <c r="A101" s="34" t="s">
        <v>783</v>
      </c>
      <c r="B101" s="35" t="s">
        <v>611</v>
      </c>
      <c r="C101" s="34" t="s">
        <v>15</v>
      </c>
      <c r="D101" s="34" t="s">
        <v>10</v>
      </c>
      <c r="E101" s="34" t="s">
        <v>9</v>
      </c>
      <c r="F101" s="34" t="s">
        <v>11</v>
      </c>
      <c r="G101" s="35" t="s">
        <v>390</v>
      </c>
    </row>
    <row r="102" spans="1:7" ht="12.75" customHeight="1" x14ac:dyDescent="0.25">
      <c r="A102" s="34" t="s">
        <v>990</v>
      </c>
      <c r="B102" s="35" t="s">
        <v>648</v>
      </c>
      <c r="C102" s="34" t="s">
        <v>180</v>
      </c>
      <c r="D102" s="34" t="s">
        <v>59</v>
      </c>
      <c r="E102" s="34" t="s">
        <v>60</v>
      </c>
      <c r="F102" s="34" t="s">
        <v>11</v>
      </c>
      <c r="G102" s="35" t="s">
        <v>390</v>
      </c>
    </row>
    <row r="103" spans="1:7" ht="12.75" customHeight="1" x14ac:dyDescent="0.25">
      <c r="A103" s="34" t="s">
        <v>584</v>
      </c>
      <c r="B103" s="35" t="s">
        <v>544</v>
      </c>
      <c r="C103" s="34" t="s">
        <v>9</v>
      </c>
      <c r="D103" s="34" t="s">
        <v>10</v>
      </c>
      <c r="E103" s="34" t="s">
        <v>9</v>
      </c>
      <c r="F103" s="34" t="s">
        <v>11</v>
      </c>
      <c r="G103" s="35" t="s">
        <v>390</v>
      </c>
    </row>
    <row r="104" spans="1:7" ht="12.75" customHeight="1" x14ac:dyDescent="0.25">
      <c r="A104" s="34" t="s">
        <v>929</v>
      </c>
      <c r="B104" s="35" t="s">
        <v>727</v>
      </c>
      <c r="C104" s="34" t="s">
        <v>54</v>
      </c>
      <c r="D104" s="34" t="s">
        <v>10</v>
      </c>
      <c r="E104" s="34" t="s">
        <v>33</v>
      </c>
      <c r="F104" s="34" t="s">
        <v>11</v>
      </c>
      <c r="G104" s="35" t="s">
        <v>178</v>
      </c>
    </row>
    <row r="105" spans="1:7" ht="12.75" customHeight="1" x14ac:dyDescent="0.25">
      <c r="A105" s="34" t="s">
        <v>980</v>
      </c>
      <c r="B105" s="35" t="s">
        <v>748</v>
      </c>
      <c r="C105" s="34" t="s">
        <v>251</v>
      </c>
      <c r="D105" s="34" t="s">
        <v>10</v>
      </c>
      <c r="E105" s="34" t="s">
        <v>88</v>
      </c>
      <c r="F105" s="34" t="s">
        <v>11</v>
      </c>
      <c r="G105" s="35" t="s">
        <v>179</v>
      </c>
    </row>
    <row r="106" spans="1:7" ht="12.75" customHeight="1" x14ac:dyDescent="0.25">
      <c r="A106" s="34" t="s">
        <v>817</v>
      </c>
      <c r="B106" s="35" t="s">
        <v>545</v>
      </c>
      <c r="C106" s="34" t="s">
        <v>9</v>
      </c>
      <c r="D106" s="34" t="s">
        <v>10</v>
      </c>
      <c r="E106" s="34" t="s">
        <v>9</v>
      </c>
      <c r="F106" s="34" t="s">
        <v>11</v>
      </c>
      <c r="G106" s="35" t="s">
        <v>442</v>
      </c>
    </row>
    <row r="107" spans="1:7" ht="12.75" customHeight="1" x14ac:dyDescent="0.25">
      <c r="A107" s="34" t="s">
        <v>771</v>
      </c>
      <c r="B107" s="35" t="s">
        <v>626</v>
      </c>
      <c r="C107" s="34" t="s">
        <v>9</v>
      </c>
      <c r="D107" s="34" t="s">
        <v>10</v>
      </c>
      <c r="E107" s="34" t="s">
        <v>9</v>
      </c>
      <c r="F107" s="34" t="s">
        <v>11</v>
      </c>
      <c r="G107" s="35" t="s">
        <v>126</v>
      </c>
    </row>
    <row r="108" spans="1:7" ht="12.75" customHeight="1" x14ac:dyDescent="0.25">
      <c r="A108" s="34" t="s">
        <v>934</v>
      </c>
      <c r="B108" s="35" t="s">
        <v>638</v>
      </c>
      <c r="C108" s="34" t="s">
        <v>155</v>
      </c>
      <c r="D108" s="34" t="s">
        <v>10</v>
      </c>
      <c r="E108" s="34" t="s">
        <v>113</v>
      </c>
      <c r="F108" s="34" t="s">
        <v>11</v>
      </c>
      <c r="G108" s="35" t="s">
        <v>126</v>
      </c>
    </row>
    <row r="109" spans="1:7" ht="12.75" customHeight="1" x14ac:dyDescent="0.25">
      <c r="A109" s="34" t="s">
        <v>1028</v>
      </c>
      <c r="B109" s="35" t="s">
        <v>507</v>
      </c>
      <c r="C109" s="34" t="s">
        <v>263</v>
      </c>
      <c r="D109" s="34" t="s">
        <v>239</v>
      </c>
      <c r="E109" s="34" t="s">
        <v>186</v>
      </c>
      <c r="F109" s="34" t="s">
        <v>11</v>
      </c>
      <c r="G109" s="35" t="s">
        <v>146</v>
      </c>
    </row>
    <row r="110" spans="1:7" ht="12.75" customHeight="1" x14ac:dyDescent="0.25">
      <c r="A110" s="34" t="s">
        <v>1025</v>
      </c>
      <c r="B110" s="35" t="s">
        <v>618</v>
      </c>
      <c r="C110" s="34" t="s">
        <v>445</v>
      </c>
      <c r="D110" s="34" t="s">
        <v>10</v>
      </c>
      <c r="E110" s="34" t="s">
        <v>377</v>
      </c>
      <c r="F110" s="34" t="s">
        <v>11</v>
      </c>
      <c r="G110" s="35" t="s">
        <v>246</v>
      </c>
    </row>
    <row r="111" spans="1:7" ht="12.75" customHeight="1" x14ac:dyDescent="0.25">
      <c r="A111" s="34" t="s">
        <v>801</v>
      </c>
      <c r="B111" s="35" t="s">
        <v>685</v>
      </c>
      <c r="C111" s="34" t="s">
        <v>105</v>
      </c>
      <c r="D111" s="34" t="s">
        <v>10</v>
      </c>
      <c r="E111" s="34" t="s">
        <v>80</v>
      </c>
      <c r="F111" s="34" t="s">
        <v>11</v>
      </c>
      <c r="G111" s="35" t="s">
        <v>276</v>
      </c>
    </row>
    <row r="112" spans="1:7" ht="12.75" customHeight="1" x14ac:dyDescent="0.25">
      <c r="A112" s="34" t="s">
        <v>875</v>
      </c>
      <c r="B112" s="35" t="s">
        <v>710</v>
      </c>
      <c r="C112" s="34" t="s">
        <v>22</v>
      </c>
      <c r="D112" s="34" t="s">
        <v>10</v>
      </c>
      <c r="E112" s="34" t="s">
        <v>23</v>
      </c>
      <c r="F112" s="34" t="s">
        <v>11</v>
      </c>
      <c r="G112" s="35" t="s">
        <v>171</v>
      </c>
    </row>
    <row r="113" spans="1:7" ht="12.75" customHeight="1" x14ac:dyDescent="0.25">
      <c r="A113" s="34" t="s">
        <v>823</v>
      </c>
      <c r="B113" s="35" t="s">
        <v>549</v>
      </c>
      <c r="C113" s="34" t="s">
        <v>374</v>
      </c>
      <c r="D113" s="34" t="s">
        <v>71</v>
      </c>
      <c r="E113" s="34" t="s">
        <v>469</v>
      </c>
      <c r="F113" s="34" t="s">
        <v>11</v>
      </c>
      <c r="G113" s="35" t="s">
        <v>206</v>
      </c>
    </row>
    <row r="114" spans="1:7" ht="12.75" customHeight="1" x14ac:dyDescent="0.25">
      <c r="A114" s="34" t="s">
        <v>797</v>
      </c>
      <c r="B114" s="35" t="s">
        <v>607</v>
      </c>
      <c r="C114" s="34" t="s">
        <v>9</v>
      </c>
      <c r="D114" s="34" t="s">
        <v>10</v>
      </c>
      <c r="E114" s="34" t="s">
        <v>9</v>
      </c>
      <c r="F114" s="34" t="s">
        <v>11</v>
      </c>
      <c r="G114" s="35" t="s">
        <v>282</v>
      </c>
    </row>
    <row r="115" spans="1:7" ht="12.75" customHeight="1" x14ac:dyDescent="0.25">
      <c r="A115" s="34" t="s">
        <v>877</v>
      </c>
      <c r="B115" s="35" t="s">
        <v>649</v>
      </c>
      <c r="C115" s="34" t="s">
        <v>293</v>
      </c>
      <c r="D115" s="34" t="s">
        <v>10</v>
      </c>
      <c r="E115" s="34" t="s">
        <v>144</v>
      </c>
      <c r="F115" s="34" t="s">
        <v>11</v>
      </c>
      <c r="G115" s="35" t="s">
        <v>421</v>
      </c>
    </row>
    <row r="116" spans="1:7" ht="12.75" customHeight="1" x14ac:dyDescent="0.25">
      <c r="A116" s="34" t="s">
        <v>878</v>
      </c>
      <c r="B116" s="35" t="s">
        <v>608</v>
      </c>
      <c r="C116" s="34" t="s">
        <v>175</v>
      </c>
      <c r="D116" s="34" t="s">
        <v>71</v>
      </c>
      <c r="E116" s="34" t="s">
        <v>142</v>
      </c>
      <c r="F116" s="34" t="s">
        <v>11</v>
      </c>
      <c r="G116" s="35" t="s">
        <v>375</v>
      </c>
    </row>
    <row r="117" spans="1:7" ht="12.75" customHeight="1" x14ac:dyDescent="0.25">
      <c r="A117" s="34" t="s">
        <v>843</v>
      </c>
      <c r="B117" s="35" t="s">
        <v>555</v>
      </c>
      <c r="C117" s="34" t="s">
        <v>187</v>
      </c>
      <c r="D117" s="34" t="s">
        <v>10</v>
      </c>
      <c r="E117" s="34" t="s">
        <v>188</v>
      </c>
      <c r="F117" s="34" t="s">
        <v>11</v>
      </c>
      <c r="G117" s="35" t="s">
        <v>83</v>
      </c>
    </row>
    <row r="118" spans="1:7" ht="12.75" customHeight="1" x14ac:dyDescent="0.25">
      <c r="A118" s="34" t="s">
        <v>908</v>
      </c>
      <c r="B118" s="35" t="s">
        <v>682</v>
      </c>
      <c r="C118" s="34" t="s">
        <v>117</v>
      </c>
      <c r="D118" s="34" t="s">
        <v>10</v>
      </c>
      <c r="E118" s="34" t="s">
        <v>9</v>
      </c>
      <c r="F118" s="34" t="s">
        <v>11</v>
      </c>
      <c r="G118" s="35" t="s">
        <v>294</v>
      </c>
    </row>
    <row r="119" spans="1:7" ht="12.75" customHeight="1" x14ac:dyDescent="0.25">
      <c r="A119" s="34" t="s">
        <v>950</v>
      </c>
      <c r="B119" s="35" t="s">
        <v>680</v>
      </c>
      <c r="C119" s="34" t="s">
        <v>200</v>
      </c>
      <c r="D119" s="34" t="s">
        <v>10</v>
      </c>
      <c r="E119" s="34" t="s">
        <v>109</v>
      </c>
      <c r="F119" s="34" t="s">
        <v>11</v>
      </c>
      <c r="G119" s="35" t="s">
        <v>240</v>
      </c>
    </row>
    <row r="120" spans="1:7" ht="12.75" customHeight="1" x14ac:dyDescent="0.25">
      <c r="A120" s="34" t="s">
        <v>1009</v>
      </c>
      <c r="B120" s="35" t="s">
        <v>550</v>
      </c>
      <c r="C120" s="34" t="s">
        <v>54</v>
      </c>
      <c r="D120" s="34" t="s">
        <v>10</v>
      </c>
      <c r="E120" s="34" t="s">
        <v>33</v>
      </c>
      <c r="F120" s="34" t="s">
        <v>11</v>
      </c>
      <c r="G120" s="35" t="s">
        <v>387</v>
      </c>
    </row>
    <row r="121" spans="1:7" ht="12.75" customHeight="1" x14ac:dyDescent="0.25">
      <c r="A121" s="34" t="s">
        <v>1030</v>
      </c>
      <c r="B121" s="35" t="s">
        <v>619</v>
      </c>
      <c r="C121" s="34" t="s">
        <v>34</v>
      </c>
      <c r="D121" s="34" t="s">
        <v>10</v>
      </c>
      <c r="E121" s="34" t="s">
        <v>9</v>
      </c>
      <c r="F121" s="34" t="s">
        <v>11</v>
      </c>
      <c r="G121" s="35" t="s">
        <v>181</v>
      </c>
    </row>
    <row r="122" spans="1:7" ht="12.75" customHeight="1" x14ac:dyDescent="0.25">
      <c r="A122" s="34" t="s">
        <v>847</v>
      </c>
      <c r="B122" s="35" t="s">
        <v>568</v>
      </c>
      <c r="C122" s="34" t="s">
        <v>54</v>
      </c>
      <c r="D122" s="34" t="s">
        <v>10</v>
      </c>
      <c r="E122" s="34" t="s">
        <v>33</v>
      </c>
      <c r="F122" s="34" t="s">
        <v>11</v>
      </c>
      <c r="G122" s="35" t="s">
        <v>181</v>
      </c>
    </row>
    <row r="123" spans="1:7" ht="12.75" customHeight="1" x14ac:dyDescent="0.25">
      <c r="A123" s="34" t="s">
        <v>1010</v>
      </c>
      <c r="B123" s="35" t="s">
        <v>718</v>
      </c>
      <c r="C123" s="34" t="s">
        <v>484</v>
      </c>
      <c r="D123" s="34" t="s">
        <v>18</v>
      </c>
      <c r="E123" s="34" t="s">
        <v>450</v>
      </c>
      <c r="F123" s="34" t="s">
        <v>11</v>
      </c>
      <c r="G123" s="35" t="s">
        <v>281</v>
      </c>
    </row>
    <row r="124" spans="1:7" ht="12.75" customHeight="1" x14ac:dyDescent="0.25">
      <c r="A124" s="34" t="s">
        <v>876</v>
      </c>
      <c r="B124" s="35" t="s">
        <v>722</v>
      </c>
      <c r="C124" s="34" t="s">
        <v>9</v>
      </c>
      <c r="D124" s="34" t="s">
        <v>10</v>
      </c>
      <c r="E124" s="34" t="s">
        <v>9</v>
      </c>
      <c r="F124" s="34" t="s">
        <v>11</v>
      </c>
      <c r="G124" s="35" t="s">
        <v>378</v>
      </c>
    </row>
    <row r="125" spans="1:7" ht="12.75" customHeight="1" x14ac:dyDescent="0.25">
      <c r="A125" s="34" t="s">
        <v>935</v>
      </c>
      <c r="B125" s="35" t="s">
        <v>641</v>
      </c>
      <c r="C125" s="34" t="s">
        <v>383</v>
      </c>
      <c r="D125" s="34" t="s">
        <v>10</v>
      </c>
      <c r="E125" s="34" t="s">
        <v>52</v>
      </c>
      <c r="F125" s="34" t="s">
        <v>11</v>
      </c>
      <c r="G125" s="35" t="s">
        <v>305</v>
      </c>
    </row>
    <row r="126" spans="1:7" ht="12.75" customHeight="1" x14ac:dyDescent="0.25">
      <c r="A126" s="34" t="s">
        <v>849</v>
      </c>
      <c r="B126" s="35" t="s">
        <v>735</v>
      </c>
      <c r="C126" s="34" t="s">
        <v>279</v>
      </c>
      <c r="D126" s="34" t="s">
        <v>219</v>
      </c>
      <c r="E126" s="34" t="s">
        <v>94</v>
      </c>
      <c r="F126" s="34" t="s">
        <v>11</v>
      </c>
      <c r="G126" s="35" t="s">
        <v>311</v>
      </c>
    </row>
    <row r="127" spans="1:7" ht="12.75" customHeight="1" x14ac:dyDescent="0.25">
      <c r="A127" s="34" t="s">
        <v>762</v>
      </c>
      <c r="B127" s="35" t="s">
        <v>603</v>
      </c>
      <c r="C127" s="34" t="s">
        <v>54</v>
      </c>
      <c r="D127" s="34" t="s">
        <v>10</v>
      </c>
      <c r="E127" s="34" t="s">
        <v>33</v>
      </c>
      <c r="F127" s="34" t="s">
        <v>11</v>
      </c>
      <c r="G127" s="35" t="s">
        <v>428</v>
      </c>
    </row>
    <row r="128" spans="1:7" ht="12.75" customHeight="1" x14ac:dyDescent="0.25">
      <c r="A128" s="34" t="s">
        <v>869</v>
      </c>
      <c r="B128" s="35" t="s">
        <v>637</v>
      </c>
      <c r="C128" s="34" t="s">
        <v>347</v>
      </c>
      <c r="D128" s="34" t="s">
        <v>274</v>
      </c>
      <c r="E128" s="34" t="s">
        <v>316</v>
      </c>
      <c r="F128" s="34" t="s">
        <v>11</v>
      </c>
      <c r="G128" s="35" t="s">
        <v>428</v>
      </c>
    </row>
    <row r="129" spans="1:7" ht="12.75" customHeight="1" x14ac:dyDescent="0.25">
      <c r="A129" s="34" t="s">
        <v>982</v>
      </c>
      <c r="B129" s="35" t="s">
        <v>724</v>
      </c>
      <c r="C129" s="34"/>
      <c r="D129" s="34"/>
      <c r="E129" s="34"/>
      <c r="F129" s="34"/>
      <c r="G129" s="35" t="s">
        <v>432</v>
      </c>
    </row>
    <row r="130" spans="1:7" ht="12.75" customHeight="1" x14ac:dyDescent="0.25">
      <c r="A130" s="34" t="s">
        <v>883</v>
      </c>
      <c r="B130" s="35" t="s">
        <v>602</v>
      </c>
      <c r="C130" s="34" t="s">
        <v>336</v>
      </c>
      <c r="D130" s="34" t="s">
        <v>78</v>
      </c>
      <c r="E130" s="34" t="s">
        <v>280</v>
      </c>
      <c r="F130" s="34" t="s">
        <v>11</v>
      </c>
      <c r="G130" s="35" t="s">
        <v>287</v>
      </c>
    </row>
    <row r="131" spans="1:7" ht="12.75" customHeight="1" x14ac:dyDescent="0.25">
      <c r="A131" s="34" t="s">
        <v>796</v>
      </c>
      <c r="B131" s="35" t="s">
        <v>679</v>
      </c>
      <c r="C131" s="34" t="s">
        <v>157</v>
      </c>
      <c r="D131" s="34" t="s">
        <v>10</v>
      </c>
      <c r="E131" s="34" t="s">
        <v>80</v>
      </c>
      <c r="F131" s="34" t="s">
        <v>11</v>
      </c>
      <c r="G131" s="35" t="s">
        <v>287</v>
      </c>
    </row>
    <row r="132" spans="1:7" ht="12.75" customHeight="1" x14ac:dyDescent="0.25">
      <c r="A132" s="34" t="s">
        <v>904</v>
      </c>
      <c r="B132" s="35" t="s">
        <v>600</v>
      </c>
      <c r="C132" s="34" t="s">
        <v>54</v>
      </c>
      <c r="D132" s="34" t="s">
        <v>10</v>
      </c>
      <c r="E132" s="34" t="s">
        <v>80</v>
      </c>
      <c r="F132" s="34" t="s">
        <v>11</v>
      </c>
      <c r="G132" s="35" t="s">
        <v>304</v>
      </c>
    </row>
    <row r="133" spans="1:7" ht="12.75" customHeight="1" x14ac:dyDescent="0.25">
      <c r="A133" s="34" t="s">
        <v>831</v>
      </c>
      <c r="B133" s="35" t="s">
        <v>627</v>
      </c>
      <c r="C133" s="34" t="s">
        <v>34</v>
      </c>
      <c r="D133" s="34" t="s">
        <v>10</v>
      </c>
      <c r="E133" s="34" t="s">
        <v>9</v>
      </c>
      <c r="F133" s="34" t="s">
        <v>11</v>
      </c>
      <c r="G133" s="35" t="s">
        <v>388</v>
      </c>
    </row>
    <row r="134" spans="1:7" ht="12.75" customHeight="1" x14ac:dyDescent="0.25">
      <c r="A134" s="34" t="s">
        <v>856</v>
      </c>
      <c r="B134" s="35" t="s">
        <v>552</v>
      </c>
      <c r="C134" s="34" t="s">
        <v>77</v>
      </c>
      <c r="D134" s="34" t="s">
        <v>78</v>
      </c>
      <c r="E134" s="34" t="s">
        <v>79</v>
      </c>
      <c r="F134" s="34" t="s">
        <v>11</v>
      </c>
      <c r="G134" s="35" t="s">
        <v>309</v>
      </c>
    </row>
    <row r="135" spans="1:7" ht="12.75" customHeight="1" x14ac:dyDescent="0.25">
      <c r="A135" s="34" t="s">
        <v>863</v>
      </c>
      <c r="B135" s="35" t="s">
        <v>556</v>
      </c>
      <c r="C135" s="34" t="s">
        <v>323</v>
      </c>
      <c r="D135" s="34" t="s">
        <v>71</v>
      </c>
      <c r="E135" s="34" t="s">
        <v>143</v>
      </c>
      <c r="F135" s="34" t="s">
        <v>11</v>
      </c>
      <c r="G135" s="35" t="s">
        <v>123</v>
      </c>
    </row>
    <row r="136" spans="1:7" ht="12.75" customHeight="1" x14ac:dyDescent="0.25">
      <c r="A136" s="34" t="s">
        <v>960</v>
      </c>
      <c r="B136" s="35" t="s">
        <v>652</v>
      </c>
      <c r="C136" s="34" t="s">
        <v>9</v>
      </c>
      <c r="D136" s="34" t="s">
        <v>10</v>
      </c>
      <c r="E136" s="34" t="s">
        <v>9</v>
      </c>
      <c r="F136" s="34" t="s">
        <v>11</v>
      </c>
      <c r="G136" s="35" t="s">
        <v>271</v>
      </c>
    </row>
    <row r="137" spans="1:7" ht="12.75" customHeight="1" x14ac:dyDescent="0.25">
      <c r="A137" s="34" t="s">
        <v>579</v>
      </c>
      <c r="B137" s="35" t="s">
        <v>699</v>
      </c>
      <c r="C137" s="34" t="s">
        <v>22</v>
      </c>
      <c r="D137" s="34" t="s">
        <v>10</v>
      </c>
      <c r="E137" s="34" t="s">
        <v>23</v>
      </c>
      <c r="F137" s="34" t="s">
        <v>11</v>
      </c>
      <c r="G137" s="35" t="s">
        <v>151</v>
      </c>
    </row>
    <row r="138" spans="1:7" ht="12.75" customHeight="1" x14ac:dyDescent="0.25">
      <c r="A138" s="34" t="s">
        <v>789</v>
      </c>
      <c r="B138" s="35" t="s">
        <v>572</v>
      </c>
      <c r="C138" s="34" t="s">
        <v>470</v>
      </c>
      <c r="D138" s="34" t="s">
        <v>18</v>
      </c>
      <c r="E138" s="34" t="s">
        <v>221</v>
      </c>
      <c r="F138" s="34" t="s">
        <v>11</v>
      </c>
      <c r="G138" s="35" t="s">
        <v>151</v>
      </c>
    </row>
    <row r="139" spans="1:7" ht="12.75" customHeight="1" x14ac:dyDescent="0.25">
      <c r="A139" s="34" t="s">
        <v>893</v>
      </c>
      <c r="B139" s="35" t="s">
        <v>688</v>
      </c>
      <c r="C139" s="34" t="s">
        <v>53</v>
      </c>
      <c r="D139" s="34" t="s">
        <v>10</v>
      </c>
      <c r="E139" s="34" t="s">
        <v>80</v>
      </c>
      <c r="F139" s="34" t="s">
        <v>11</v>
      </c>
      <c r="G139" s="35" t="s">
        <v>226</v>
      </c>
    </row>
    <row r="140" spans="1:7" ht="12.75" customHeight="1" x14ac:dyDescent="0.25">
      <c r="A140" s="34" t="s">
        <v>842</v>
      </c>
      <c r="B140" s="35" t="s">
        <v>527</v>
      </c>
      <c r="C140" s="34" t="s">
        <v>280</v>
      </c>
      <c r="D140" s="34" t="s">
        <v>10</v>
      </c>
      <c r="E140" s="34" t="s">
        <v>31</v>
      </c>
      <c r="F140" s="34" t="s">
        <v>11</v>
      </c>
      <c r="G140" s="35" t="s">
        <v>493</v>
      </c>
    </row>
    <row r="141" spans="1:7" ht="12.75" customHeight="1" x14ac:dyDescent="0.25">
      <c r="A141" s="34" t="s">
        <v>582</v>
      </c>
      <c r="B141" s="35" t="s">
        <v>510</v>
      </c>
      <c r="C141" s="34" t="s">
        <v>577</v>
      </c>
      <c r="D141" s="34" t="s">
        <v>201</v>
      </c>
      <c r="E141" s="34" t="s">
        <v>476</v>
      </c>
      <c r="F141" s="34" t="s">
        <v>11</v>
      </c>
      <c r="G141" s="35" t="s">
        <v>261</v>
      </c>
    </row>
    <row r="142" spans="1:7" ht="12.75" customHeight="1" x14ac:dyDescent="0.25">
      <c r="A142" s="34" t="s">
        <v>805</v>
      </c>
      <c r="B142" s="35" t="s">
        <v>698</v>
      </c>
      <c r="C142" s="34" t="s">
        <v>136</v>
      </c>
      <c r="D142" s="34" t="s">
        <v>89</v>
      </c>
      <c r="E142" s="34" t="s">
        <v>360</v>
      </c>
      <c r="F142" s="34" t="s">
        <v>11</v>
      </c>
      <c r="G142" s="35" t="s">
        <v>91</v>
      </c>
    </row>
    <row r="143" spans="1:7" ht="12.75" customHeight="1" x14ac:dyDescent="0.25">
      <c r="A143" s="34" t="s">
        <v>826</v>
      </c>
      <c r="B143" s="35" t="s">
        <v>523</v>
      </c>
      <c r="C143" s="34" t="s">
        <v>354</v>
      </c>
      <c r="D143" s="34" t="s">
        <v>10</v>
      </c>
      <c r="E143" s="34" t="s">
        <v>70</v>
      </c>
      <c r="F143" s="34" t="s">
        <v>11</v>
      </c>
      <c r="G143" s="35" t="s">
        <v>91</v>
      </c>
    </row>
    <row r="144" spans="1:7" ht="12.75" customHeight="1" x14ac:dyDescent="0.25">
      <c r="A144" s="34" t="s">
        <v>788</v>
      </c>
      <c r="B144" s="35" t="s">
        <v>700</v>
      </c>
      <c r="C144" s="34" t="s">
        <v>270</v>
      </c>
      <c r="D144" s="34" t="s">
        <v>71</v>
      </c>
      <c r="E144" s="34" t="s">
        <v>193</v>
      </c>
      <c r="F144" s="34" t="s">
        <v>11</v>
      </c>
      <c r="G144" s="35" t="s">
        <v>108</v>
      </c>
    </row>
    <row r="145" spans="1:7" ht="12.75" customHeight="1" x14ac:dyDescent="0.25">
      <c r="A145" s="34" t="s">
        <v>1008</v>
      </c>
      <c r="B145" s="35" t="s">
        <v>695</v>
      </c>
      <c r="C145" s="34" t="s">
        <v>207</v>
      </c>
      <c r="D145" s="34" t="s">
        <v>10</v>
      </c>
      <c r="E145" s="34" t="s">
        <v>9</v>
      </c>
      <c r="F145" s="34" t="s">
        <v>11</v>
      </c>
      <c r="G145" s="35" t="s">
        <v>108</v>
      </c>
    </row>
    <row r="146" spans="1:7" ht="12.75" customHeight="1" x14ac:dyDescent="0.25">
      <c r="A146" s="34" t="s">
        <v>926</v>
      </c>
      <c r="B146" s="35" t="s">
        <v>528</v>
      </c>
      <c r="C146" s="34" t="s">
        <v>478</v>
      </c>
      <c r="D146" s="34" t="s">
        <v>71</v>
      </c>
      <c r="E146" s="34" t="s">
        <v>329</v>
      </c>
      <c r="F146" s="34" t="s">
        <v>11</v>
      </c>
      <c r="G146" s="35" t="s">
        <v>197</v>
      </c>
    </row>
    <row r="147" spans="1:7" ht="12.75" customHeight="1" x14ac:dyDescent="0.25">
      <c r="A147" s="34" t="s">
        <v>821</v>
      </c>
      <c r="B147" s="35" t="s">
        <v>518</v>
      </c>
      <c r="C147" s="34" t="s">
        <v>142</v>
      </c>
      <c r="D147" s="34" t="s">
        <v>71</v>
      </c>
      <c r="E147" s="34" t="s">
        <v>142</v>
      </c>
      <c r="F147" s="34" t="s">
        <v>11</v>
      </c>
      <c r="G147" s="35" t="s">
        <v>104</v>
      </c>
    </row>
    <row r="148" spans="1:7" ht="12.75" customHeight="1" x14ac:dyDescent="0.25">
      <c r="A148" s="34" t="s">
        <v>773</v>
      </c>
      <c r="B148" s="35" t="s">
        <v>667</v>
      </c>
      <c r="C148" s="34" t="s">
        <v>9</v>
      </c>
      <c r="D148" s="34" t="s">
        <v>10</v>
      </c>
      <c r="E148" s="34" t="s">
        <v>9</v>
      </c>
      <c r="F148" s="34" t="s">
        <v>11</v>
      </c>
      <c r="G148" s="35" t="s">
        <v>338</v>
      </c>
    </row>
    <row r="149" spans="1:7" ht="12.75" customHeight="1" x14ac:dyDescent="0.25">
      <c r="A149" s="34" t="s">
        <v>755</v>
      </c>
      <c r="B149" s="35" t="s">
        <v>665</v>
      </c>
      <c r="C149" s="34" t="s">
        <v>9</v>
      </c>
      <c r="D149" s="34" t="s">
        <v>10</v>
      </c>
      <c r="E149" s="34" t="s">
        <v>9</v>
      </c>
      <c r="F149" s="34" t="s">
        <v>11</v>
      </c>
      <c r="G149" s="35" t="s">
        <v>496</v>
      </c>
    </row>
    <row r="150" spans="1:7" ht="12.75" customHeight="1" x14ac:dyDescent="0.25">
      <c r="A150" s="34" t="s">
        <v>772</v>
      </c>
      <c r="B150" s="35" t="s">
        <v>652</v>
      </c>
      <c r="C150" s="34" t="s">
        <v>17</v>
      </c>
      <c r="D150" s="34" t="s">
        <v>18</v>
      </c>
      <c r="E150" s="34" t="s">
        <v>19</v>
      </c>
      <c r="F150" s="34" t="s">
        <v>11</v>
      </c>
      <c r="G150" s="35" t="s">
        <v>94</v>
      </c>
    </row>
    <row r="151" spans="1:7" ht="12.75" customHeight="1" x14ac:dyDescent="0.25">
      <c r="A151" s="34" t="s">
        <v>902</v>
      </c>
      <c r="B151" s="35" t="s">
        <v>616</v>
      </c>
      <c r="C151" s="34" t="s">
        <v>166</v>
      </c>
      <c r="D151" s="34" t="s">
        <v>56</v>
      </c>
      <c r="E151" s="34" t="s">
        <v>167</v>
      </c>
      <c r="F151" s="34" t="s">
        <v>11</v>
      </c>
      <c r="G151" s="35" t="s">
        <v>277</v>
      </c>
    </row>
    <row r="152" spans="1:7" ht="12.75" customHeight="1" x14ac:dyDescent="0.25">
      <c r="A152" s="34" t="s">
        <v>871</v>
      </c>
      <c r="B152" s="35" t="s">
        <v>659</v>
      </c>
      <c r="C152" s="34" t="s">
        <v>53</v>
      </c>
      <c r="D152" s="34" t="s">
        <v>10</v>
      </c>
      <c r="E152" s="34" t="s">
        <v>33</v>
      </c>
      <c r="F152" s="34" t="s">
        <v>11</v>
      </c>
      <c r="G152" s="35" t="s">
        <v>24</v>
      </c>
    </row>
    <row r="153" spans="1:7" ht="12.75" customHeight="1" x14ac:dyDescent="0.25">
      <c r="A153" s="34" t="s">
        <v>1034</v>
      </c>
      <c r="B153" s="35" t="s">
        <v>646</v>
      </c>
      <c r="C153" s="34" t="s">
        <v>285</v>
      </c>
      <c r="D153" s="34" t="s">
        <v>102</v>
      </c>
      <c r="E153" s="34" t="s">
        <v>218</v>
      </c>
      <c r="F153" s="34" t="s">
        <v>11</v>
      </c>
      <c r="G153" s="35" t="s">
        <v>27</v>
      </c>
    </row>
    <row r="154" spans="1:7" ht="12.75" customHeight="1" x14ac:dyDescent="0.25">
      <c r="A154" s="34" t="s">
        <v>784</v>
      </c>
      <c r="B154" s="35" t="s">
        <v>605</v>
      </c>
      <c r="C154" s="34" t="s">
        <v>117</v>
      </c>
      <c r="D154" s="34" t="s">
        <v>10</v>
      </c>
      <c r="E154" s="34" t="s">
        <v>88</v>
      </c>
      <c r="F154" s="34" t="s">
        <v>11</v>
      </c>
      <c r="G154" s="35" t="s">
        <v>27</v>
      </c>
    </row>
    <row r="155" spans="1:7" ht="12.75" customHeight="1" x14ac:dyDescent="0.25">
      <c r="A155" s="34" t="s">
        <v>776</v>
      </c>
      <c r="B155" s="35" t="s">
        <v>541</v>
      </c>
      <c r="C155" s="34" t="s">
        <v>482</v>
      </c>
      <c r="D155" s="34" t="s">
        <v>278</v>
      </c>
      <c r="E155" s="34" t="s">
        <v>412</v>
      </c>
      <c r="F155" s="34" t="s">
        <v>11</v>
      </c>
      <c r="G155" s="35" t="s">
        <v>284</v>
      </c>
    </row>
    <row r="156" spans="1:7" ht="12.75" customHeight="1" x14ac:dyDescent="0.25">
      <c r="A156" s="34" t="s">
        <v>841</v>
      </c>
      <c r="B156" s="35" t="s">
        <v>517</v>
      </c>
      <c r="C156" s="34" t="s">
        <v>381</v>
      </c>
      <c r="D156" s="34" t="s">
        <v>18</v>
      </c>
      <c r="E156" s="34" t="s">
        <v>221</v>
      </c>
      <c r="F156" s="34" t="s">
        <v>11</v>
      </c>
      <c r="G156" s="35" t="s">
        <v>448</v>
      </c>
    </row>
    <row r="157" spans="1:7" ht="12.75" customHeight="1" x14ac:dyDescent="0.25">
      <c r="A157" s="34" t="s">
        <v>1027</v>
      </c>
      <c r="B157" s="35" t="s">
        <v>656</v>
      </c>
      <c r="C157" s="34" t="s">
        <v>192</v>
      </c>
      <c r="D157" s="34" t="s">
        <v>86</v>
      </c>
      <c r="E157" s="34" t="s">
        <v>335</v>
      </c>
      <c r="F157" s="34" t="s">
        <v>11</v>
      </c>
      <c r="G157" s="35" t="s">
        <v>359</v>
      </c>
    </row>
    <row r="158" spans="1:7" ht="12.75" customHeight="1" x14ac:dyDescent="0.25">
      <c r="A158" s="34" t="s">
        <v>912</v>
      </c>
      <c r="B158" s="35" t="s">
        <v>543</v>
      </c>
      <c r="C158" s="34" t="s">
        <v>9</v>
      </c>
      <c r="D158" s="34" t="s">
        <v>10</v>
      </c>
      <c r="E158" s="34" t="s">
        <v>9</v>
      </c>
      <c r="F158" s="34" t="s">
        <v>11</v>
      </c>
      <c r="G158" s="35" t="s">
        <v>359</v>
      </c>
    </row>
    <row r="159" spans="1:7" ht="12.75" customHeight="1" x14ac:dyDescent="0.25">
      <c r="A159" s="34" t="s">
        <v>992</v>
      </c>
      <c r="B159" s="35" t="s">
        <v>622</v>
      </c>
      <c r="C159" s="34" t="s">
        <v>365</v>
      </c>
      <c r="D159" s="34" t="s">
        <v>57</v>
      </c>
      <c r="E159" s="34" t="s">
        <v>364</v>
      </c>
      <c r="F159" s="34" t="s">
        <v>11</v>
      </c>
      <c r="G159" s="35" t="s">
        <v>337</v>
      </c>
    </row>
    <row r="160" spans="1:7" ht="12.75" customHeight="1" x14ac:dyDescent="0.25">
      <c r="A160" s="34" t="s">
        <v>799</v>
      </c>
      <c r="B160" s="35" t="s">
        <v>559</v>
      </c>
      <c r="C160" s="34" t="s">
        <v>53</v>
      </c>
      <c r="D160" s="34" t="s">
        <v>10</v>
      </c>
      <c r="E160" s="34" t="s">
        <v>33</v>
      </c>
      <c r="F160" s="34" t="s">
        <v>11</v>
      </c>
      <c r="G160" s="35" t="s">
        <v>132</v>
      </c>
    </row>
    <row r="161" spans="1:7" ht="12.75" customHeight="1" x14ac:dyDescent="0.25">
      <c r="A161" s="34" t="s">
        <v>839</v>
      </c>
      <c r="B161" s="35" t="s">
        <v>628</v>
      </c>
      <c r="C161" s="34" t="s">
        <v>314</v>
      </c>
      <c r="D161" s="34" t="s">
        <v>38</v>
      </c>
      <c r="E161" s="34" t="s">
        <v>216</v>
      </c>
      <c r="F161" s="34" t="s">
        <v>11</v>
      </c>
      <c r="G161" s="35" t="s">
        <v>106</v>
      </c>
    </row>
    <row r="162" spans="1:7" ht="12.75" customHeight="1" x14ac:dyDescent="0.25">
      <c r="A162" s="34" t="s">
        <v>933</v>
      </c>
      <c r="B162" s="35" t="s">
        <v>521</v>
      </c>
      <c r="C162" s="34" t="s">
        <v>9</v>
      </c>
      <c r="D162" s="34" t="s">
        <v>10</v>
      </c>
      <c r="E162" s="34" t="s">
        <v>9</v>
      </c>
      <c r="F162" s="34" t="s">
        <v>11</v>
      </c>
      <c r="G162" s="35" t="s">
        <v>185</v>
      </c>
    </row>
    <row r="163" spans="1:7" ht="12.75" customHeight="1" x14ac:dyDescent="0.25">
      <c r="A163" s="34" t="s">
        <v>1006</v>
      </c>
      <c r="B163" s="35" t="s">
        <v>678</v>
      </c>
      <c r="C163" s="34" t="s">
        <v>306</v>
      </c>
      <c r="D163" s="34"/>
      <c r="E163" s="34"/>
      <c r="F163" s="34"/>
      <c r="G163" s="35" t="s">
        <v>185</v>
      </c>
    </row>
    <row r="164" spans="1:7" ht="12.75" customHeight="1" x14ac:dyDescent="0.25">
      <c r="A164" s="34" t="s">
        <v>840</v>
      </c>
      <c r="B164" s="35" t="s">
        <v>538</v>
      </c>
      <c r="C164" s="34" t="s">
        <v>9</v>
      </c>
      <c r="D164" s="34" t="s">
        <v>10</v>
      </c>
      <c r="E164" s="34" t="s">
        <v>9</v>
      </c>
      <c r="F164" s="34" t="s">
        <v>11</v>
      </c>
      <c r="G164" s="35" t="s">
        <v>185</v>
      </c>
    </row>
    <row r="165" spans="1:7" ht="12.75" customHeight="1" x14ac:dyDescent="0.25">
      <c r="A165" s="34" t="s">
        <v>914</v>
      </c>
      <c r="B165" s="35" t="s">
        <v>606</v>
      </c>
      <c r="C165" s="34" t="s">
        <v>453</v>
      </c>
      <c r="D165" s="34" t="s">
        <v>149</v>
      </c>
      <c r="E165" s="34" t="s">
        <v>250</v>
      </c>
      <c r="F165" s="34" t="s">
        <v>11</v>
      </c>
      <c r="G165" s="35" t="s">
        <v>159</v>
      </c>
    </row>
    <row r="166" spans="1:7" ht="12.75" customHeight="1" x14ac:dyDescent="0.25">
      <c r="A166" s="34" t="s">
        <v>819</v>
      </c>
      <c r="B166" s="35" t="s">
        <v>544</v>
      </c>
      <c r="C166" s="34" t="s">
        <v>22</v>
      </c>
      <c r="D166" s="34" t="s">
        <v>10</v>
      </c>
      <c r="E166" s="34" t="s">
        <v>23</v>
      </c>
      <c r="F166" s="34" t="s">
        <v>11</v>
      </c>
      <c r="G166" s="35" t="s">
        <v>159</v>
      </c>
    </row>
    <row r="167" spans="1:7" ht="12.75" customHeight="1" x14ac:dyDescent="0.25">
      <c r="A167" s="34" t="s">
        <v>765</v>
      </c>
      <c r="B167" s="35" t="s">
        <v>644</v>
      </c>
      <c r="C167" s="34" t="s">
        <v>32</v>
      </c>
      <c r="D167" s="34" t="s">
        <v>10</v>
      </c>
      <c r="E167" s="34" t="s">
        <v>33</v>
      </c>
      <c r="F167" s="34" t="s">
        <v>11</v>
      </c>
      <c r="G167" s="35" t="s">
        <v>364</v>
      </c>
    </row>
    <row r="168" spans="1:7" ht="12.75" customHeight="1" x14ac:dyDescent="0.25">
      <c r="A168" s="34" t="s">
        <v>832</v>
      </c>
      <c r="B168" s="35" t="s">
        <v>702</v>
      </c>
      <c r="C168" s="34" t="s">
        <v>34</v>
      </c>
      <c r="D168" s="34" t="s">
        <v>10</v>
      </c>
      <c r="E168" s="34" t="s">
        <v>9</v>
      </c>
      <c r="F168" s="34" t="s">
        <v>11</v>
      </c>
      <c r="G168" s="35" t="s">
        <v>364</v>
      </c>
    </row>
    <row r="169" spans="1:7" ht="12.75" customHeight="1" x14ac:dyDescent="0.25">
      <c r="A169" s="34" t="s">
        <v>1011</v>
      </c>
      <c r="B169" s="35" t="s">
        <v>726</v>
      </c>
      <c r="C169" s="34" t="s">
        <v>9</v>
      </c>
      <c r="D169" s="34" t="s">
        <v>10</v>
      </c>
      <c r="E169" s="34" t="s">
        <v>9</v>
      </c>
      <c r="F169" s="34" t="s">
        <v>11</v>
      </c>
      <c r="G169" s="35" t="s">
        <v>308</v>
      </c>
    </row>
    <row r="170" spans="1:7" ht="12.75" customHeight="1" x14ac:dyDescent="0.25">
      <c r="A170" s="34" t="s">
        <v>942</v>
      </c>
      <c r="B170" s="35" t="s">
        <v>690</v>
      </c>
      <c r="C170" s="34" t="s">
        <v>9</v>
      </c>
      <c r="D170" s="34" t="s">
        <v>10</v>
      </c>
      <c r="E170" s="34" t="s">
        <v>9</v>
      </c>
      <c r="F170" s="34" t="s">
        <v>11</v>
      </c>
      <c r="G170" s="35" t="s">
        <v>308</v>
      </c>
    </row>
    <row r="171" spans="1:7" ht="12.75" customHeight="1" x14ac:dyDescent="0.25">
      <c r="A171" s="34" t="s">
        <v>962</v>
      </c>
      <c r="B171" s="35" t="s">
        <v>563</v>
      </c>
      <c r="C171" s="34" t="s">
        <v>9</v>
      </c>
      <c r="D171" s="34" t="s">
        <v>10</v>
      </c>
      <c r="E171" s="34" t="s">
        <v>9</v>
      </c>
      <c r="F171" s="34" t="s">
        <v>11</v>
      </c>
      <c r="G171" s="35" t="s">
        <v>423</v>
      </c>
    </row>
    <row r="172" spans="1:7" ht="12.75" customHeight="1" x14ac:dyDescent="0.25">
      <c r="A172" s="34" t="s">
        <v>894</v>
      </c>
      <c r="B172" s="35" t="s">
        <v>519</v>
      </c>
      <c r="C172" s="34" t="s">
        <v>54</v>
      </c>
      <c r="D172" s="34" t="s">
        <v>10</v>
      </c>
      <c r="E172" s="34" t="s">
        <v>33</v>
      </c>
      <c r="F172" s="34" t="s">
        <v>11</v>
      </c>
      <c r="G172" s="35" t="s">
        <v>404</v>
      </c>
    </row>
    <row r="173" spans="1:7" ht="12.75" customHeight="1" x14ac:dyDescent="0.25">
      <c r="A173" s="34" t="s">
        <v>974</v>
      </c>
      <c r="B173" s="35" t="s">
        <v>747</v>
      </c>
      <c r="C173" s="34" t="s">
        <v>22</v>
      </c>
      <c r="D173" s="34" t="s">
        <v>10</v>
      </c>
      <c r="E173" s="34" t="s">
        <v>23</v>
      </c>
      <c r="F173" s="34" t="s">
        <v>11</v>
      </c>
      <c r="G173" s="35" t="s">
        <v>382</v>
      </c>
    </row>
    <row r="174" spans="1:7" ht="12.75" customHeight="1" x14ac:dyDescent="0.25">
      <c r="A174" s="34" t="s">
        <v>1019</v>
      </c>
      <c r="B174" s="35" t="s">
        <v>655</v>
      </c>
      <c r="C174" s="34" t="s">
        <v>9</v>
      </c>
      <c r="D174" s="34" t="s">
        <v>10</v>
      </c>
      <c r="E174" s="34" t="s">
        <v>9</v>
      </c>
      <c r="F174" s="34" t="s">
        <v>11</v>
      </c>
      <c r="G174" s="35" t="s">
        <v>343</v>
      </c>
    </row>
    <row r="175" spans="1:7" ht="12.75" customHeight="1" x14ac:dyDescent="0.25">
      <c r="A175" s="34" t="s">
        <v>1018</v>
      </c>
      <c r="B175" s="35" t="s">
        <v>617</v>
      </c>
      <c r="C175" s="34" t="s">
        <v>345</v>
      </c>
      <c r="D175" s="34" t="s">
        <v>38</v>
      </c>
      <c r="E175" s="34" t="s">
        <v>106</v>
      </c>
      <c r="F175" s="34" t="s">
        <v>11</v>
      </c>
      <c r="G175" s="35" t="s">
        <v>405</v>
      </c>
    </row>
    <row r="176" spans="1:7" ht="12.75" customHeight="1" x14ac:dyDescent="0.25">
      <c r="A176" s="34" t="s">
        <v>1017</v>
      </c>
      <c r="B176" s="35" t="s">
        <v>654</v>
      </c>
      <c r="C176" s="34" t="s">
        <v>54</v>
      </c>
      <c r="D176" s="34" t="s">
        <v>10</v>
      </c>
      <c r="E176" s="34" t="s">
        <v>33</v>
      </c>
      <c r="F176" s="34" t="s">
        <v>11</v>
      </c>
      <c r="G176" s="35" t="s">
        <v>440</v>
      </c>
    </row>
    <row r="177" spans="1:7" ht="12.75" customHeight="1" x14ac:dyDescent="0.25">
      <c r="A177" s="34" t="s">
        <v>820</v>
      </c>
      <c r="B177" s="35" t="s">
        <v>686</v>
      </c>
      <c r="C177" s="34" t="s">
        <v>54</v>
      </c>
      <c r="D177" s="34" t="s">
        <v>10</v>
      </c>
      <c r="E177" s="34" t="s">
        <v>33</v>
      </c>
      <c r="F177" s="34" t="s">
        <v>11</v>
      </c>
      <c r="G177" s="35" t="s">
        <v>440</v>
      </c>
    </row>
    <row r="178" spans="1:7" ht="12.75" customHeight="1" x14ac:dyDescent="0.25">
      <c r="A178" s="34" t="s">
        <v>782</v>
      </c>
      <c r="B178" s="35" t="s">
        <v>729</v>
      </c>
      <c r="C178" s="34" t="s">
        <v>22</v>
      </c>
      <c r="D178" s="34" t="s">
        <v>10</v>
      </c>
      <c r="E178" s="34" t="s">
        <v>23</v>
      </c>
      <c r="F178" s="34" t="s">
        <v>11</v>
      </c>
      <c r="G178" s="35" t="s">
        <v>440</v>
      </c>
    </row>
    <row r="179" spans="1:7" ht="12.75" customHeight="1" x14ac:dyDescent="0.25">
      <c r="A179" s="34" t="s">
        <v>998</v>
      </c>
      <c r="B179" s="35" t="s">
        <v>536</v>
      </c>
      <c r="C179" s="34" t="s">
        <v>472</v>
      </c>
      <c r="D179" s="34" t="s">
        <v>10</v>
      </c>
      <c r="E179" s="34" t="s">
        <v>129</v>
      </c>
      <c r="F179" s="34" t="s">
        <v>11</v>
      </c>
      <c r="G179" s="35" t="s">
        <v>189</v>
      </c>
    </row>
    <row r="180" spans="1:7" ht="12.75" customHeight="1" x14ac:dyDescent="0.25">
      <c r="A180" s="34" t="s">
        <v>955</v>
      </c>
      <c r="B180" s="35" t="s">
        <v>538</v>
      </c>
      <c r="C180" s="34" t="s">
        <v>9</v>
      </c>
      <c r="D180" s="34" t="s">
        <v>10</v>
      </c>
      <c r="E180" s="34" t="s">
        <v>9</v>
      </c>
      <c r="F180" s="34" t="s">
        <v>11</v>
      </c>
      <c r="G180" s="35" t="s">
        <v>189</v>
      </c>
    </row>
    <row r="181" spans="1:7" ht="12.75" customHeight="1" x14ac:dyDescent="0.25">
      <c r="A181" s="34" t="s">
        <v>857</v>
      </c>
      <c r="B181" s="35" t="s">
        <v>564</v>
      </c>
      <c r="C181" s="34" t="s">
        <v>54</v>
      </c>
      <c r="D181" s="34" t="s">
        <v>10</v>
      </c>
      <c r="E181" s="34" t="s">
        <v>80</v>
      </c>
      <c r="F181" s="34" t="s">
        <v>11</v>
      </c>
      <c r="G181" s="35" t="s">
        <v>231</v>
      </c>
    </row>
    <row r="182" spans="1:7" ht="12.75" customHeight="1" x14ac:dyDescent="0.25">
      <c r="A182" s="34" t="s">
        <v>928</v>
      </c>
      <c r="B182" s="35" t="s">
        <v>677</v>
      </c>
      <c r="C182" s="34" t="s">
        <v>439</v>
      </c>
      <c r="D182" s="34" t="s">
        <v>10</v>
      </c>
      <c r="E182" s="34" t="s">
        <v>33</v>
      </c>
      <c r="F182" s="34" t="s">
        <v>11</v>
      </c>
      <c r="G182" s="35" t="s">
        <v>231</v>
      </c>
    </row>
    <row r="183" spans="1:7" ht="12.75" customHeight="1" x14ac:dyDescent="0.25">
      <c r="A183" s="34" t="s">
        <v>1004</v>
      </c>
      <c r="B183" s="35" t="s">
        <v>750</v>
      </c>
      <c r="C183" s="34" t="s">
        <v>362</v>
      </c>
      <c r="D183" s="34" t="s">
        <v>18</v>
      </c>
      <c r="E183" s="34" t="s">
        <v>298</v>
      </c>
      <c r="F183" s="34" t="s">
        <v>11</v>
      </c>
      <c r="G183" s="35" t="s">
        <v>228</v>
      </c>
    </row>
    <row r="184" spans="1:7" ht="12.75" customHeight="1" x14ac:dyDescent="0.25">
      <c r="A184" s="34" t="s">
        <v>492</v>
      </c>
      <c r="B184" s="35" t="s">
        <v>670</v>
      </c>
      <c r="C184" s="34" t="s">
        <v>370</v>
      </c>
      <c r="D184" s="34" t="s">
        <v>71</v>
      </c>
      <c r="E184" s="34" t="s">
        <v>143</v>
      </c>
      <c r="F184" s="34" t="s">
        <v>11</v>
      </c>
      <c r="G184" s="35" t="s">
        <v>228</v>
      </c>
    </row>
    <row r="185" spans="1:7" ht="12.75" customHeight="1" x14ac:dyDescent="0.25">
      <c r="A185" s="34" t="s">
        <v>1024</v>
      </c>
      <c r="B185" s="35" t="s">
        <v>714</v>
      </c>
      <c r="C185" s="34" t="s">
        <v>9</v>
      </c>
      <c r="D185" s="34" t="s">
        <v>10</v>
      </c>
      <c r="E185" s="34" t="s">
        <v>9</v>
      </c>
      <c r="F185" s="34" t="s">
        <v>11</v>
      </c>
      <c r="G185" s="35" t="s">
        <v>190</v>
      </c>
    </row>
    <row r="186" spans="1:7" ht="12.75" customHeight="1" x14ac:dyDescent="0.25">
      <c r="A186" s="34" t="s">
        <v>781</v>
      </c>
      <c r="B186" s="35" t="s">
        <v>517</v>
      </c>
      <c r="C186" s="34" t="s">
        <v>286</v>
      </c>
      <c r="D186" s="34" t="s">
        <v>10</v>
      </c>
      <c r="E186" s="34" t="s">
        <v>23</v>
      </c>
      <c r="F186" s="34" t="s">
        <v>11</v>
      </c>
      <c r="G186" s="35" t="s">
        <v>190</v>
      </c>
    </row>
    <row r="187" spans="1:7" ht="12.75" customHeight="1" x14ac:dyDescent="0.25">
      <c r="A187" s="34" t="s">
        <v>754</v>
      </c>
      <c r="B187" s="35" t="s">
        <v>558</v>
      </c>
      <c r="C187" s="34" t="s">
        <v>69</v>
      </c>
      <c r="D187" s="34" t="s">
        <v>10</v>
      </c>
      <c r="E187" s="34" t="s">
        <v>70</v>
      </c>
      <c r="F187" s="34" t="s">
        <v>11</v>
      </c>
      <c r="G187" s="35" t="s">
        <v>486</v>
      </c>
    </row>
    <row r="188" spans="1:7" ht="12.75" customHeight="1" x14ac:dyDescent="0.25">
      <c r="A188" s="34" t="s">
        <v>1022</v>
      </c>
      <c r="B188" s="35" t="s">
        <v>661</v>
      </c>
      <c r="C188" s="34" t="s">
        <v>9</v>
      </c>
      <c r="D188" s="34" t="s">
        <v>10</v>
      </c>
      <c r="E188" s="34" t="s">
        <v>9</v>
      </c>
      <c r="F188" s="34" t="s">
        <v>11</v>
      </c>
      <c r="G188" s="35" t="s">
        <v>415</v>
      </c>
    </row>
    <row r="189" spans="1:7" ht="12.75" customHeight="1" x14ac:dyDescent="0.25">
      <c r="A189" s="34" t="s">
        <v>808</v>
      </c>
      <c r="B189" s="35" t="s">
        <v>646</v>
      </c>
      <c r="C189" s="34" t="s">
        <v>51</v>
      </c>
      <c r="D189" s="34" t="s">
        <v>10</v>
      </c>
      <c r="E189" s="34" t="s">
        <v>9</v>
      </c>
      <c r="F189" s="34" t="s">
        <v>11</v>
      </c>
      <c r="G189" s="35" t="s">
        <v>415</v>
      </c>
    </row>
    <row r="190" spans="1:7" ht="12.75" customHeight="1" x14ac:dyDescent="0.25">
      <c r="A190" s="34" t="s">
        <v>1012</v>
      </c>
      <c r="B190" s="35" t="s">
        <v>629</v>
      </c>
      <c r="C190" s="34" t="s">
        <v>9</v>
      </c>
      <c r="D190" s="34" t="s">
        <v>10</v>
      </c>
      <c r="E190" s="34" t="s">
        <v>9</v>
      </c>
      <c r="F190" s="34" t="s">
        <v>11</v>
      </c>
      <c r="G190" s="35" t="s">
        <v>415</v>
      </c>
    </row>
    <row r="191" spans="1:7" ht="12.75" customHeight="1" x14ac:dyDescent="0.25">
      <c r="A191" s="34" t="s">
        <v>891</v>
      </c>
      <c r="B191" s="35" t="s">
        <v>707</v>
      </c>
      <c r="C191" s="34" t="s">
        <v>34</v>
      </c>
      <c r="D191" s="34" t="s">
        <v>10</v>
      </c>
      <c r="E191" s="34" t="s">
        <v>33</v>
      </c>
      <c r="F191" s="34" t="s">
        <v>11</v>
      </c>
      <c r="G191" s="35" t="s">
        <v>114</v>
      </c>
    </row>
    <row r="192" spans="1:7" ht="12.75" customHeight="1" x14ac:dyDescent="0.25">
      <c r="A192" s="34" t="s">
        <v>804</v>
      </c>
      <c r="B192" s="35" t="s">
        <v>731</v>
      </c>
      <c r="C192" s="34" t="s">
        <v>9</v>
      </c>
      <c r="D192" s="34" t="s">
        <v>10</v>
      </c>
      <c r="E192" s="34" t="s">
        <v>9</v>
      </c>
      <c r="F192" s="34" t="s">
        <v>11</v>
      </c>
      <c r="G192" s="35" t="s">
        <v>114</v>
      </c>
    </row>
    <row r="193" spans="1:7" ht="12.75" customHeight="1" x14ac:dyDescent="0.25">
      <c r="A193" s="34" t="s">
        <v>939</v>
      </c>
      <c r="B193" s="35" t="s">
        <v>639</v>
      </c>
      <c r="C193" s="34" t="s">
        <v>22</v>
      </c>
      <c r="D193" s="34" t="s">
        <v>10</v>
      </c>
      <c r="E193" s="34" t="s">
        <v>23</v>
      </c>
      <c r="F193" s="34" t="s">
        <v>11</v>
      </c>
      <c r="G193" s="35" t="s">
        <v>111</v>
      </c>
    </row>
    <row r="194" spans="1:7" ht="12.75" customHeight="1" x14ac:dyDescent="0.25">
      <c r="A194" s="34" t="s">
        <v>977</v>
      </c>
      <c r="B194" s="35" t="s">
        <v>653</v>
      </c>
      <c r="C194" s="34" t="s">
        <v>378</v>
      </c>
      <c r="D194" s="34" t="s">
        <v>140</v>
      </c>
      <c r="E194" s="34" t="s">
        <v>141</v>
      </c>
      <c r="F194" s="34" t="s">
        <v>11</v>
      </c>
      <c r="G194" s="35" t="s">
        <v>248</v>
      </c>
    </row>
    <row r="195" spans="1:7" ht="12.75" customHeight="1" x14ac:dyDescent="0.25">
      <c r="A195" s="34" t="s">
        <v>951</v>
      </c>
      <c r="B195" s="35" t="s">
        <v>744</v>
      </c>
      <c r="C195" s="34" t="s">
        <v>54</v>
      </c>
      <c r="D195" s="34" t="s">
        <v>10</v>
      </c>
      <c r="E195" s="34" t="s">
        <v>33</v>
      </c>
      <c r="F195" s="34" t="s">
        <v>11</v>
      </c>
      <c r="G195" s="35" t="s">
        <v>248</v>
      </c>
    </row>
    <row r="196" spans="1:7" ht="12.75" customHeight="1" x14ac:dyDescent="0.25">
      <c r="A196" s="34" t="s">
        <v>835</v>
      </c>
      <c r="B196" s="35" t="s">
        <v>721</v>
      </c>
      <c r="C196" s="34" t="s">
        <v>9</v>
      </c>
      <c r="D196" s="34" t="s">
        <v>10</v>
      </c>
      <c r="E196" s="34" t="s">
        <v>9</v>
      </c>
      <c r="F196" s="34" t="s">
        <v>11</v>
      </c>
      <c r="G196" s="35" t="s">
        <v>487</v>
      </c>
    </row>
    <row r="197" spans="1:7" ht="12.75" customHeight="1" x14ac:dyDescent="0.25">
      <c r="A197" s="34" t="s">
        <v>946</v>
      </c>
      <c r="B197" s="35" t="s">
        <v>532</v>
      </c>
      <c r="C197" s="34" t="s">
        <v>581</v>
      </c>
      <c r="D197" s="34"/>
      <c r="E197" s="34"/>
      <c r="F197" s="34"/>
      <c r="G197" s="35" t="s">
        <v>99</v>
      </c>
    </row>
    <row r="198" spans="1:7" ht="12.75" customHeight="1" x14ac:dyDescent="0.25">
      <c r="A198" s="34" t="s">
        <v>906</v>
      </c>
      <c r="B198" s="35" t="s">
        <v>566</v>
      </c>
      <c r="C198" s="34" t="s">
        <v>51</v>
      </c>
      <c r="D198" s="34" t="s">
        <v>10</v>
      </c>
      <c r="E198" s="34" t="s">
        <v>9</v>
      </c>
      <c r="F198" s="34" t="s">
        <v>11</v>
      </c>
      <c r="G198" s="35" t="s">
        <v>353</v>
      </c>
    </row>
    <row r="199" spans="1:7" ht="12.75" customHeight="1" x14ac:dyDescent="0.25">
      <c r="A199" s="34" t="s">
        <v>910</v>
      </c>
      <c r="B199" s="35" t="s">
        <v>689</v>
      </c>
      <c r="C199" s="34" t="s">
        <v>395</v>
      </c>
      <c r="D199" s="34" t="s">
        <v>38</v>
      </c>
      <c r="E199" s="34" t="s">
        <v>106</v>
      </c>
      <c r="F199" s="34" t="s">
        <v>11</v>
      </c>
      <c r="G199" s="35" t="s">
        <v>315</v>
      </c>
    </row>
    <row r="200" spans="1:7" ht="12.75" customHeight="1" x14ac:dyDescent="0.25">
      <c r="A200" s="34" t="s">
        <v>969</v>
      </c>
      <c r="B200" s="35" t="s">
        <v>657</v>
      </c>
      <c r="C200" s="34" t="s">
        <v>9</v>
      </c>
      <c r="D200" s="34" t="s">
        <v>10</v>
      </c>
      <c r="E200" s="34" t="s">
        <v>9</v>
      </c>
      <c r="F200" s="34" t="s">
        <v>11</v>
      </c>
      <c r="G200" s="35" t="s">
        <v>425</v>
      </c>
    </row>
    <row r="201" spans="1:7" ht="12.75" customHeight="1" x14ac:dyDescent="0.25">
      <c r="A201" s="34" t="s">
        <v>1042</v>
      </c>
      <c r="B201" s="35" t="s">
        <v>567</v>
      </c>
      <c r="C201" s="34" t="s">
        <v>9</v>
      </c>
      <c r="D201" s="34" t="s">
        <v>10</v>
      </c>
      <c r="E201" s="34" t="s">
        <v>9</v>
      </c>
      <c r="F201" s="34" t="s">
        <v>11</v>
      </c>
      <c r="G201" s="35" t="s">
        <v>291</v>
      </c>
    </row>
    <row r="202" spans="1:7" ht="12.75" customHeight="1" x14ac:dyDescent="0.25">
      <c r="A202" s="34" t="s">
        <v>931</v>
      </c>
      <c r="B202" s="35" t="s">
        <v>557</v>
      </c>
      <c r="C202" s="34" t="s">
        <v>9</v>
      </c>
      <c r="D202" s="34" t="s">
        <v>10</v>
      </c>
      <c r="E202" s="34" t="s">
        <v>33</v>
      </c>
      <c r="F202" s="34" t="s">
        <v>11</v>
      </c>
      <c r="G202" s="35" t="s">
        <v>176</v>
      </c>
    </row>
    <row r="203" spans="1:7" ht="12.75" customHeight="1" x14ac:dyDescent="0.25">
      <c r="A203" s="34" t="s">
        <v>916</v>
      </c>
      <c r="B203" s="35" t="s">
        <v>533</v>
      </c>
      <c r="C203" s="34" t="s">
        <v>15</v>
      </c>
      <c r="D203" s="34" t="s">
        <v>10</v>
      </c>
      <c r="E203" s="34" t="s">
        <v>9</v>
      </c>
      <c r="F203" s="34" t="s">
        <v>11</v>
      </c>
      <c r="G203" s="35" t="s">
        <v>312</v>
      </c>
    </row>
    <row r="204" spans="1:7" ht="12.75" customHeight="1" x14ac:dyDescent="0.25">
      <c r="A204" s="34" t="s">
        <v>978</v>
      </c>
      <c r="B204" s="35" t="s">
        <v>647</v>
      </c>
      <c r="C204" s="34" t="s">
        <v>176</v>
      </c>
      <c r="D204" s="34" t="s">
        <v>10</v>
      </c>
      <c r="E204" s="34" t="s">
        <v>33</v>
      </c>
      <c r="F204" s="34" t="s">
        <v>11</v>
      </c>
      <c r="G204" s="35" t="s">
        <v>312</v>
      </c>
    </row>
    <row r="205" spans="1:7" ht="12.75" customHeight="1" x14ac:dyDescent="0.25">
      <c r="A205" s="34" t="s">
        <v>959</v>
      </c>
      <c r="B205" s="35" t="s">
        <v>674</v>
      </c>
      <c r="C205" s="34" t="s">
        <v>321</v>
      </c>
      <c r="D205" s="34"/>
      <c r="E205" s="34"/>
      <c r="F205" s="34"/>
      <c r="G205" s="35" t="s">
        <v>202</v>
      </c>
    </row>
    <row r="206" spans="1:7" ht="12.75" customHeight="1" x14ac:dyDescent="0.25">
      <c r="A206" s="34" t="s">
        <v>949</v>
      </c>
      <c r="B206" s="35" t="s">
        <v>551</v>
      </c>
      <c r="C206" s="34"/>
      <c r="D206" s="34"/>
      <c r="E206" s="34"/>
      <c r="F206" s="34"/>
      <c r="G206" s="35" t="s">
        <v>267</v>
      </c>
    </row>
    <row r="207" spans="1:7" ht="12.75" customHeight="1" x14ac:dyDescent="0.25">
      <c r="A207" s="34" t="s">
        <v>794</v>
      </c>
      <c r="B207" s="35" t="s">
        <v>644</v>
      </c>
      <c r="C207" s="34" t="s">
        <v>9</v>
      </c>
      <c r="D207" s="34" t="s">
        <v>10</v>
      </c>
      <c r="E207" s="34" t="s">
        <v>9</v>
      </c>
      <c r="F207" s="34" t="s">
        <v>11</v>
      </c>
      <c r="G207" s="35" t="s">
        <v>267</v>
      </c>
    </row>
    <row r="208" spans="1:7" ht="12.75" customHeight="1" x14ac:dyDescent="0.25">
      <c r="A208" s="34" t="s">
        <v>791</v>
      </c>
      <c r="B208" s="35" t="s">
        <v>707</v>
      </c>
      <c r="C208" s="34" t="s">
        <v>491</v>
      </c>
      <c r="D208" s="34" t="s">
        <v>56</v>
      </c>
      <c r="E208" s="34" t="s">
        <v>167</v>
      </c>
      <c r="F208" s="34" t="s">
        <v>11</v>
      </c>
      <c r="G208" s="35" t="s">
        <v>267</v>
      </c>
    </row>
    <row r="209" spans="1:7" ht="12.75" customHeight="1" x14ac:dyDescent="0.25">
      <c r="A209" s="34" t="s">
        <v>895</v>
      </c>
      <c r="B209" s="35" t="s">
        <v>613</v>
      </c>
      <c r="C209" s="34" t="s">
        <v>58</v>
      </c>
      <c r="D209" s="34" t="s">
        <v>10</v>
      </c>
      <c r="E209" s="34" t="s">
        <v>33</v>
      </c>
      <c r="F209" s="34" t="s">
        <v>11</v>
      </c>
      <c r="G209" s="35" t="s">
        <v>130</v>
      </c>
    </row>
    <row r="210" spans="1:7" ht="12.75" customHeight="1" x14ac:dyDescent="0.25">
      <c r="A210" s="34" t="s">
        <v>757</v>
      </c>
      <c r="B210" s="35" t="s">
        <v>666</v>
      </c>
      <c r="C210" s="34" t="s">
        <v>54</v>
      </c>
      <c r="D210" s="34" t="s">
        <v>10</v>
      </c>
      <c r="E210" s="34" t="s">
        <v>33</v>
      </c>
      <c r="F210" s="34" t="s">
        <v>11</v>
      </c>
      <c r="G210" s="35" t="s">
        <v>130</v>
      </c>
    </row>
    <row r="211" spans="1:7" ht="12.75" customHeight="1" x14ac:dyDescent="0.25">
      <c r="A211" s="34" t="s">
        <v>938</v>
      </c>
      <c r="B211" s="35" t="s">
        <v>687</v>
      </c>
      <c r="C211" s="34" t="s">
        <v>266</v>
      </c>
      <c r="D211" s="34" t="s">
        <v>10</v>
      </c>
      <c r="E211" s="34" t="s">
        <v>33</v>
      </c>
      <c r="F211" s="34" t="s">
        <v>11</v>
      </c>
      <c r="G211" s="35" t="s">
        <v>130</v>
      </c>
    </row>
    <row r="212" spans="1:7" ht="12.75" customHeight="1" x14ac:dyDescent="0.25">
      <c r="A212" s="34" t="s">
        <v>993</v>
      </c>
      <c r="B212" s="35" t="s">
        <v>511</v>
      </c>
      <c r="C212" s="34" t="s">
        <v>9</v>
      </c>
      <c r="D212" s="34" t="s">
        <v>10</v>
      </c>
      <c r="E212" s="34" t="s">
        <v>9</v>
      </c>
      <c r="F212" s="34" t="s">
        <v>11</v>
      </c>
      <c r="G212" s="35" t="s">
        <v>217</v>
      </c>
    </row>
    <row r="213" spans="1:7" ht="12.75" customHeight="1" x14ac:dyDescent="0.25">
      <c r="A213" s="34" t="s">
        <v>944</v>
      </c>
      <c r="B213" s="35" t="s">
        <v>530</v>
      </c>
      <c r="C213" s="34" t="s">
        <v>9</v>
      </c>
      <c r="D213" s="34" t="s">
        <v>10</v>
      </c>
      <c r="E213" s="34" t="s">
        <v>9</v>
      </c>
      <c r="F213" s="34" t="s">
        <v>11</v>
      </c>
      <c r="G213" s="35" t="s">
        <v>413</v>
      </c>
    </row>
    <row r="214" spans="1:7" ht="12.75" customHeight="1" x14ac:dyDescent="0.25">
      <c r="A214" s="34" t="s">
        <v>932</v>
      </c>
      <c r="B214" s="35" t="s">
        <v>617</v>
      </c>
      <c r="C214" s="34" t="s">
        <v>393</v>
      </c>
      <c r="D214" s="34" t="s">
        <v>10</v>
      </c>
      <c r="E214" s="34" t="s">
        <v>80</v>
      </c>
      <c r="F214" s="34" t="s">
        <v>11</v>
      </c>
      <c r="G214" s="35" t="s">
        <v>413</v>
      </c>
    </row>
    <row r="215" spans="1:7" ht="12.75" customHeight="1" x14ac:dyDescent="0.25">
      <c r="A215" s="34" t="s">
        <v>859</v>
      </c>
      <c r="B215" s="35" t="s">
        <v>526</v>
      </c>
      <c r="C215" s="34" t="s">
        <v>576</v>
      </c>
      <c r="D215" s="34" t="s">
        <v>71</v>
      </c>
      <c r="E215" s="34" t="s">
        <v>576</v>
      </c>
      <c r="F215" s="34" t="s">
        <v>11</v>
      </c>
      <c r="G215" s="35" t="s">
        <v>124</v>
      </c>
    </row>
    <row r="216" spans="1:7" ht="12.75" customHeight="1" x14ac:dyDescent="0.25">
      <c r="A216" s="34" t="s">
        <v>954</v>
      </c>
      <c r="B216" s="35" t="s">
        <v>609</v>
      </c>
      <c r="C216" s="34" t="s">
        <v>497</v>
      </c>
      <c r="D216" s="34" t="s">
        <v>71</v>
      </c>
      <c r="E216" s="34" t="s">
        <v>498</v>
      </c>
      <c r="F216" s="34" t="s">
        <v>11</v>
      </c>
      <c r="G216" s="35" t="s">
        <v>443</v>
      </c>
    </row>
    <row r="217" spans="1:7" ht="12.75" customHeight="1" x14ac:dyDescent="0.25">
      <c r="A217" s="34" t="s">
        <v>853</v>
      </c>
      <c r="B217" s="35" t="s">
        <v>651</v>
      </c>
      <c r="C217" s="34" t="s">
        <v>115</v>
      </c>
      <c r="D217" s="34" t="s">
        <v>10</v>
      </c>
      <c r="E217" s="34" t="s">
        <v>116</v>
      </c>
      <c r="F217" s="34" t="s">
        <v>11</v>
      </c>
      <c r="G217" s="35" t="s">
        <v>443</v>
      </c>
    </row>
    <row r="218" spans="1:7" ht="12.75" customHeight="1" x14ac:dyDescent="0.25">
      <c r="A218" s="34" t="s">
        <v>1026</v>
      </c>
      <c r="B218" s="35" t="s">
        <v>621</v>
      </c>
      <c r="C218" s="34" t="s">
        <v>204</v>
      </c>
      <c r="D218" s="34" t="s">
        <v>153</v>
      </c>
      <c r="E218" s="34" t="s">
        <v>205</v>
      </c>
      <c r="F218" s="34" t="s">
        <v>11</v>
      </c>
      <c r="G218" s="35" t="s">
        <v>245</v>
      </c>
    </row>
    <row r="219" spans="1:7" ht="12.75" customHeight="1" x14ac:dyDescent="0.25">
      <c r="A219" s="34" t="s">
        <v>753</v>
      </c>
      <c r="B219" s="35" t="s">
        <v>549</v>
      </c>
      <c r="C219" s="34" t="s">
        <v>95</v>
      </c>
      <c r="D219" s="34" t="s">
        <v>59</v>
      </c>
      <c r="E219" s="34" t="s">
        <v>60</v>
      </c>
      <c r="F219" s="34" t="s">
        <v>11</v>
      </c>
      <c r="G219" s="35" t="s">
        <v>503</v>
      </c>
    </row>
    <row r="220" spans="1:7" ht="12.75" customHeight="1" x14ac:dyDescent="0.25">
      <c r="A220" s="34" t="s">
        <v>779</v>
      </c>
      <c r="B220" s="35" t="s">
        <v>515</v>
      </c>
      <c r="C220" s="34" t="s">
        <v>84</v>
      </c>
      <c r="D220" s="34" t="s">
        <v>10</v>
      </c>
      <c r="E220" s="34" t="s">
        <v>9</v>
      </c>
      <c r="F220" s="34" t="s">
        <v>11</v>
      </c>
      <c r="G220" s="35" t="s">
        <v>503</v>
      </c>
    </row>
    <row r="221" spans="1:7" ht="12.75" customHeight="1" x14ac:dyDescent="0.25">
      <c r="A221" s="34" t="s">
        <v>800</v>
      </c>
      <c r="B221" s="35" t="s">
        <v>621</v>
      </c>
      <c r="C221" s="34" t="s">
        <v>9</v>
      </c>
      <c r="D221" s="34" t="s">
        <v>10</v>
      </c>
      <c r="E221" s="34" t="s">
        <v>9</v>
      </c>
      <c r="F221" s="34" t="s">
        <v>11</v>
      </c>
      <c r="G221" s="35" t="s">
        <v>92</v>
      </c>
    </row>
    <row r="222" spans="1:7" ht="12.75" customHeight="1" x14ac:dyDescent="0.25">
      <c r="A222" s="34" t="s">
        <v>985</v>
      </c>
      <c r="B222" s="35" t="s">
        <v>634</v>
      </c>
      <c r="C222" s="34" t="s">
        <v>392</v>
      </c>
      <c r="D222" s="34" t="s">
        <v>100</v>
      </c>
      <c r="E222" s="34" t="s">
        <v>434</v>
      </c>
      <c r="F222" s="34" t="s">
        <v>11</v>
      </c>
      <c r="G222" s="35" t="s">
        <v>264</v>
      </c>
    </row>
    <row r="223" spans="1:7" ht="12.75" customHeight="1" x14ac:dyDescent="0.25">
      <c r="A223" s="34" t="s">
        <v>913</v>
      </c>
      <c r="B223" s="35" t="s">
        <v>739</v>
      </c>
      <c r="C223" s="34" t="s">
        <v>66</v>
      </c>
      <c r="D223" s="34" t="s">
        <v>59</v>
      </c>
      <c r="E223" s="34" t="s">
        <v>67</v>
      </c>
      <c r="F223" s="34" t="s">
        <v>11</v>
      </c>
      <c r="G223" s="35" t="s">
        <v>355</v>
      </c>
    </row>
    <row r="224" spans="1:7" ht="12.75" customHeight="1" x14ac:dyDescent="0.25">
      <c r="A224" s="34" t="s">
        <v>1044</v>
      </c>
      <c r="B224" s="35" t="s">
        <v>654</v>
      </c>
      <c r="C224" s="34" t="s">
        <v>575</v>
      </c>
      <c r="D224" s="34" t="s">
        <v>49</v>
      </c>
      <c r="E224" s="34" t="s">
        <v>98</v>
      </c>
      <c r="F224" s="34" t="s">
        <v>11</v>
      </c>
      <c r="G224" s="35" t="s">
        <v>350</v>
      </c>
    </row>
    <row r="225" spans="1:7" ht="12.75" customHeight="1" x14ac:dyDescent="0.25">
      <c r="A225" s="34" t="s">
        <v>824</v>
      </c>
      <c r="B225" s="35" t="s">
        <v>674</v>
      </c>
      <c r="C225" s="34" t="s">
        <v>54</v>
      </c>
      <c r="D225" s="34" t="s">
        <v>10</v>
      </c>
      <c r="E225" s="34" t="s">
        <v>33</v>
      </c>
      <c r="F225" s="34" t="s">
        <v>11</v>
      </c>
      <c r="G225" s="35" t="s">
        <v>107</v>
      </c>
    </row>
    <row r="226" spans="1:7" ht="12.75" customHeight="1" x14ac:dyDescent="0.25">
      <c r="A226" s="34" t="s">
        <v>872</v>
      </c>
      <c r="B226" s="35" t="s">
        <v>611</v>
      </c>
      <c r="C226" s="34" t="s">
        <v>9</v>
      </c>
      <c r="D226" s="34" t="s">
        <v>10</v>
      </c>
      <c r="E226" s="34" t="s">
        <v>9</v>
      </c>
      <c r="F226" s="34" t="s">
        <v>11</v>
      </c>
      <c r="G226" s="35" t="s">
        <v>210</v>
      </c>
    </row>
    <row r="227" spans="1:7" ht="12.75" customHeight="1" x14ac:dyDescent="0.25">
      <c r="A227" s="34" t="s">
        <v>858</v>
      </c>
      <c r="B227" s="35" t="s">
        <v>710</v>
      </c>
      <c r="C227" s="34" t="s">
        <v>173</v>
      </c>
      <c r="D227" s="34" t="s">
        <v>10</v>
      </c>
      <c r="E227" s="34" t="s">
        <v>174</v>
      </c>
      <c r="F227" s="34" t="s">
        <v>11</v>
      </c>
      <c r="G227" s="35" t="s">
        <v>14</v>
      </c>
    </row>
    <row r="228" spans="1:7" ht="12.75" customHeight="1" x14ac:dyDescent="0.25">
      <c r="A228" s="34" t="s">
        <v>945</v>
      </c>
      <c r="B228" s="35" t="s">
        <v>743</v>
      </c>
      <c r="C228" s="34" t="s">
        <v>84</v>
      </c>
      <c r="D228" s="34" t="s">
        <v>10</v>
      </c>
      <c r="E228" s="34" t="s">
        <v>9</v>
      </c>
      <c r="F228" s="34" t="s">
        <v>11</v>
      </c>
      <c r="G228" s="35" t="s">
        <v>454</v>
      </c>
    </row>
    <row r="229" spans="1:7" ht="12.75" customHeight="1" x14ac:dyDescent="0.25">
      <c r="A229" s="34" t="s">
        <v>846</v>
      </c>
      <c r="B229" s="35" t="s">
        <v>733</v>
      </c>
      <c r="C229" s="34" t="s">
        <v>502</v>
      </c>
      <c r="D229" s="34" t="s">
        <v>317</v>
      </c>
      <c r="E229" s="34" t="s">
        <v>203</v>
      </c>
      <c r="F229" s="34" t="s">
        <v>11</v>
      </c>
      <c r="G229" s="35" t="s">
        <v>268</v>
      </c>
    </row>
    <row r="230" spans="1:7" ht="12.75" customHeight="1" x14ac:dyDescent="0.25">
      <c r="A230" s="34" t="s">
        <v>803</v>
      </c>
      <c r="B230" s="35" t="s">
        <v>650</v>
      </c>
      <c r="C230" s="34" t="s">
        <v>117</v>
      </c>
      <c r="D230" s="34" t="s">
        <v>10</v>
      </c>
      <c r="E230" s="34" t="s">
        <v>9</v>
      </c>
      <c r="F230" s="34" t="s">
        <v>11</v>
      </c>
      <c r="G230" s="35" t="s">
        <v>481</v>
      </c>
    </row>
    <row r="231" spans="1:7" ht="12.75" customHeight="1" x14ac:dyDescent="0.25">
      <c r="A231" s="34" t="s">
        <v>861</v>
      </c>
      <c r="B231" s="35" t="s">
        <v>569</v>
      </c>
      <c r="C231" s="34" t="s">
        <v>15</v>
      </c>
      <c r="D231" s="34" t="s">
        <v>10</v>
      </c>
      <c r="E231" s="34" t="s">
        <v>9</v>
      </c>
      <c r="F231" s="34" t="s">
        <v>11</v>
      </c>
      <c r="G231" s="35" t="s">
        <v>452</v>
      </c>
    </row>
    <row r="232" spans="1:7" ht="12.75" customHeight="1" x14ac:dyDescent="0.25">
      <c r="A232" s="34" t="s">
        <v>780</v>
      </c>
      <c r="B232" s="35" t="s">
        <v>569</v>
      </c>
      <c r="C232" s="34" t="s">
        <v>9</v>
      </c>
      <c r="D232" s="34" t="s">
        <v>10</v>
      </c>
      <c r="E232" s="34" t="s">
        <v>9</v>
      </c>
      <c r="F232" s="34" t="s">
        <v>11</v>
      </c>
      <c r="G232" s="35" t="s">
        <v>402</v>
      </c>
    </row>
    <row r="233" spans="1:7" ht="12.75" customHeight="1" x14ac:dyDescent="0.25">
      <c r="A233" s="34" t="s">
        <v>864</v>
      </c>
      <c r="B233" s="35" t="s">
        <v>738</v>
      </c>
      <c r="C233" s="34" t="s">
        <v>9</v>
      </c>
      <c r="D233" s="34" t="s">
        <v>10</v>
      </c>
      <c r="E233" s="34" t="s">
        <v>9</v>
      </c>
      <c r="F233" s="34" t="s">
        <v>11</v>
      </c>
      <c r="G233" s="35" t="s">
        <v>417</v>
      </c>
    </row>
    <row r="234" spans="1:7" ht="12.75" customHeight="1" x14ac:dyDescent="0.25">
      <c r="A234" s="34" t="s">
        <v>888</v>
      </c>
      <c r="B234" s="35" t="s">
        <v>723</v>
      </c>
      <c r="C234" s="34" t="s">
        <v>473</v>
      </c>
      <c r="D234" s="34" t="s">
        <v>135</v>
      </c>
      <c r="E234" s="34" t="s">
        <v>296</v>
      </c>
      <c r="F234" s="34" t="s">
        <v>11</v>
      </c>
      <c r="G234" s="35" t="s">
        <v>191</v>
      </c>
    </row>
    <row r="235" spans="1:7" ht="12.75" customHeight="1" x14ac:dyDescent="0.25">
      <c r="A235" s="34" t="s">
        <v>899</v>
      </c>
      <c r="B235" s="35" t="s">
        <v>644</v>
      </c>
      <c r="C235" s="34" t="s">
        <v>9</v>
      </c>
      <c r="D235" s="34" t="s">
        <v>10</v>
      </c>
      <c r="E235" s="34" t="s">
        <v>9</v>
      </c>
      <c r="F235" s="34" t="s">
        <v>11</v>
      </c>
      <c r="G235" s="35" t="s">
        <v>253</v>
      </c>
    </row>
    <row r="236" spans="1:7" ht="12.75" customHeight="1" x14ac:dyDescent="0.25">
      <c r="A236" s="34" t="s">
        <v>1043</v>
      </c>
      <c r="B236" s="35" t="s">
        <v>642</v>
      </c>
      <c r="C236" s="34" t="s">
        <v>69</v>
      </c>
      <c r="D236" s="34" t="s">
        <v>10</v>
      </c>
      <c r="E236" s="34" t="s">
        <v>23</v>
      </c>
      <c r="F236" s="34" t="s">
        <v>11</v>
      </c>
      <c r="G236" s="35" t="s">
        <v>244</v>
      </c>
    </row>
    <row r="237" spans="1:7" ht="12.75" customHeight="1" x14ac:dyDescent="0.25">
      <c r="A237" s="34" t="s">
        <v>793</v>
      </c>
      <c r="B237" s="35" t="s">
        <v>646</v>
      </c>
      <c r="C237" s="34" t="s">
        <v>437</v>
      </c>
      <c r="D237" s="34" t="s">
        <v>149</v>
      </c>
      <c r="E237" s="34" t="s">
        <v>150</v>
      </c>
      <c r="F237" s="34" t="s">
        <v>11</v>
      </c>
      <c r="G237" s="35" t="s">
        <v>490</v>
      </c>
    </row>
    <row r="238" spans="1:7" ht="12.75" customHeight="1" x14ac:dyDescent="0.25">
      <c r="A238" s="34" t="s">
        <v>822</v>
      </c>
      <c r="B238" s="35" t="s">
        <v>701</v>
      </c>
      <c r="C238" s="34" t="s">
        <v>380</v>
      </c>
      <c r="D238" s="34" t="s">
        <v>38</v>
      </c>
      <c r="E238" s="34" t="s">
        <v>213</v>
      </c>
      <c r="F238" s="34" t="s">
        <v>11</v>
      </c>
      <c r="G238" s="35" t="s">
        <v>490</v>
      </c>
    </row>
    <row r="239" spans="1:7" ht="12.75" customHeight="1" x14ac:dyDescent="0.25">
      <c r="A239" s="34" t="s">
        <v>956</v>
      </c>
      <c r="B239" s="35" t="s">
        <v>548</v>
      </c>
      <c r="C239" s="34" t="s">
        <v>139</v>
      </c>
      <c r="D239" s="34" t="s">
        <v>140</v>
      </c>
      <c r="E239" s="34" t="s">
        <v>141</v>
      </c>
      <c r="F239" s="34" t="s">
        <v>11</v>
      </c>
      <c r="G239" s="35" t="s">
        <v>328</v>
      </c>
    </row>
    <row r="240" spans="1:7" ht="12.75" customHeight="1" x14ac:dyDescent="0.25">
      <c r="A240" s="34" t="s">
        <v>952</v>
      </c>
      <c r="B240" s="35" t="s">
        <v>719</v>
      </c>
      <c r="C240" s="34" t="s">
        <v>137</v>
      </c>
      <c r="D240" s="34" t="s">
        <v>10</v>
      </c>
      <c r="E240" s="34" t="s">
        <v>88</v>
      </c>
      <c r="F240" s="34" t="s">
        <v>11</v>
      </c>
      <c r="G240" s="35" t="s">
        <v>133</v>
      </c>
    </row>
    <row r="241" spans="1:7" ht="12.75" customHeight="1" x14ac:dyDescent="0.25">
      <c r="A241" s="34" t="s">
        <v>915</v>
      </c>
      <c r="B241" s="35" t="s">
        <v>553</v>
      </c>
      <c r="C241" s="34" t="s">
        <v>9</v>
      </c>
      <c r="D241" s="34" t="s">
        <v>10</v>
      </c>
      <c r="E241" s="34" t="s">
        <v>33</v>
      </c>
      <c r="F241" s="34" t="s">
        <v>11</v>
      </c>
      <c r="G241" s="35" t="s">
        <v>419</v>
      </c>
    </row>
    <row r="242" spans="1:7" ht="12.75" customHeight="1" x14ac:dyDescent="0.25">
      <c r="A242" s="34" t="s">
        <v>1029</v>
      </c>
      <c r="B242" s="35" t="s">
        <v>651</v>
      </c>
      <c r="C242" s="34" t="s">
        <v>84</v>
      </c>
      <c r="D242" s="34" t="s">
        <v>10</v>
      </c>
      <c r="E242" s="34" t="s">
        <v>9</v>
      </c>
      <c r="F242" s="34" t="s">
        <v>11</v>
      </c>
      <c r="G242" s="35" t="s">
        <v>238</v>
      </c>
    </row>
    <row r="243" spans="1:7" ht="12.75" customHeight="1" x14ac:dyDescent="0.25">
      <c r="A243" s="34" t="s">
        <v>855</v>
      </c>
      <c r="B243" s="35" t="s">
        <v>703</v>
      </c>
      <c r="C243" s="34" t="s">
        <v>58</v>
      </c>
      <c r="D243" s="34" t="s">
        <v>10</v>
      </c>
      <c r="E243" s="34" t="s">
        <v>33</v>
      </c>
      <c r="F243" s="34" t="s">
        <v>11</v>
      </c>
      <c r="G243" s="35" t="s">
        <v>303</v>
      </c>
    </row>
    <row r="244" spans="1:7" ht="12.75" customHeight="1" x14ac:dyDescent="0.25">
      <c r="A244" s="34" t="s">
        <v>795</v>
      </c>
      <c r="B244" s="35" t="s">
        <v>606</v>
      </c>
      <c r="C244" s="34" t="s">
        <v>9</v>
      </c>
      <c r="D244" s="34" t="s">
        <v>10</v>
      </c>
      <c r="E244" s="34" t="s">
        <v>9</v>
      </c>
      <c r="F244" s="34" t="s">
        <v>11</v>
      </c>
      <c r="G244" s="35" t="s">
        <v>258</v>
      </c>
    </row>
    <row r="245" spans="1:7" ht="12.75" customHeight="1" x14ac:dyDescent="0.25">
      <c r="A245" s="34" t="s">
        <v>880</v>
      </c>
      <c r="B245" s="35" t="s">
        <v>601</v>
      </c>
      <c r="C245" s="34" t="s">
        <v>9</v>
      </c>
      <c r="D245" s="34" t="s">
        <v>10</v>
      </c>
      <c r="E245" s="34" t="s">
        <v>9</v>
      </c>
      <c r="F245" s="34" t="s">
        <v>11</v>
      </c>
      <c r="G245" s="35" t="s">
        <v>258</v>
      </c>
    </row>
    <row r="246" spans="1:7" ht="12.75" customHeight="1" x14ac:dyDescent="0.25">
      <c r="A246" s="34" t="s">
        <v>900</v>
      </c>
      <c r="B246" s="35" t="s">
        <v>614</v>
      </c>
      <c r="C246" s="34" t="s">
        <v>9</v>
      </c>
      <c r="D246" s="34" t="s">
        <v>10</v>
      </c>
      <c r="E246" s="34" t="s">
        <v>9</v>
      </c>
      <c r="F246" s="34" t="s">
        <v>11</v>
      </c>
      <c r="G246" s="35" t="s">
        <v>324</v>
      </c>
    </row>
    <row r="247" spans="1:7" ht="12.75" customHeight="1" x14ac:dyDescent="0.25">
      <c r="A247" s="34" t="s">
        <v>1014</v>
      </c>
      <c r="B247" s="35" t="s">
        <v>677</v>
      </c>
      <c r="C247" s="34" t="s">
        <v>22</v>
      </c>
      <c r="D247" s="34" t="s">
        <v>10</v>
      </c>
      <c r="E247" s="34" t="s">
        <v>23</v>
      </c>
      <c r="F247" s="34" t="s">
        <v>11</v>
      </c>
      <c r="G247" s="35" t="s">
        <v>127</v>
      </c>
    </row>
    <row r="248" spans="1:7" ht="12.75" customHeight="1" x14ac:dyDescent="0.25">
      <c r="A248" s="34" t="s">
        <v>970</v>
      </c>
      <c r="B248" s="35" t="s">
        <v>712</v>
      </c>
      <c r="C248" s="34" t="s">
        <v>585</v>
      </c>
      <c r="D248" s="34" t="s">
        <v>82</v>
      </c>
      <c r="E248" s="34" t="s">
        <v>275</v>
      </c>
      <c r="F248" s="34" t="s">
        <v>11</v>
      </c>
      <c r="G248" s="35" t="s">
        <v>127</v>
      </c>
    </row>
    <row r="249" spans="1:7" ht="12.75" customHeight="1" x14ac:dyDescent="0.25">
      <c r="A249" s="34" t="s">
        <v>873</v>
      </c>
      <c r="B249" s="35" t="s">
        <v>509</v>
      </c>
      <c r="C249" s="34" t="s">
        <v>441</v>
      </c>
      <c r="D249" s="34" t="s">
        <v>170</v>
      </c>
      <c r="E249" s="34" t="s">
        <v>339</v>
      </c>
      <c r="F249" s="34" t="s">
        <v>11</v>
      </c>
      <c r="G249" s="35" t="s">
        <v>211</v>
      </c>
    </row>
    <row r="250" spans="1:7" ht="12.75" customHeight="1" x14ac:dyDescent="0.25">
      <c r="A250" s="34" t="s">
        <v>996</v>
      </c>
      <c r="B250" s="35" t="s">
        <v>693</v>
      </c>
      <c r="C250" s="34"/>
      <c r="D250" s="34"/>
      <c r="E250" s="34"/>
      <c r="F250" s="34"/>
      <c r="G250" s="35" t="s">
        <v>468</v>
      </c>
    </row>
    <row r="251" spans="1:7" ht="12.75" customHeight="1" x14ac:dyDescent="0.25">
      <c r="A251" s="34" t="s">
        <v>890</v>
      </c>
      <c r="B251" s="35" t="s">
        <v>622</v>
      </c>
      <c r="C251" s="34" t="s">
        <v>53</v>
      </c>
      <c r="D251" s="34" t="s">
        <v>10</v>
      </c>
      <c r="E251" s="34" t="s">
        <v>33</v>
      </c>
      <c r="F251" s="34" t="s">
        <v>11</v>
      </c>
      <c r="G251" s="35" t="s">
        <v>320</v>
      </c>
    </row>
    <row r="252" spans="1:7" ht="12.75" customHeight="1" x14ac:dyDescent="0.25">
      <c r="A252" s="34" t="s">
        <v>994</v>
      </c>
      <c r="B252" s="35" t="s">
        <v>638</v>
      </c>
      <c r="C252" s="34" t="s">
        <v>131</v>
      </c>
      <c r="D252" s="34" t="s">
        <v>71</v>
      </c>
      <c r="E252" s="34" t="s">
        <v>131</v>
      </c>
      <c r="F252" s="34" t="s">
        <v>11</v>
      </c>
      <c r="G252" s="35" t="s">
        <v>408</v>
      </c>
    </row>
    <row r="253" spans="1:7" ht="12.75" customHeight="1" x14ac:dyDescent="0.25">
      <c r="A253" s="34" t="s">
        <v>852</v>
      </c>
      <c r="B253" s="35" t="s">
        <v>737</v>
      </c>
      <c r="C253" s="34" t="s">
        <v>505</v>
      </c>
      <c r="D253" s="34" t="s">
        <v>149</v>
      </c>
      <c r="E253" s="34" t="s">
        <v>326</v>
      </c>
      <c r="F253" s="34" t="s">
        <v>11</v>
      </c>
      <c r="G253" s="35" t="s">
        <v>408</v>
      </c>
    </row>
    <row r="254" spans="1:7" ht="12.75" customHeight="1" x14ac:dyDescent="0.25">
      <c r="A254" s="34" t="s">
        <v>922</v>
      </c>
      <c r="B254" s="35" t="s">
        <v>534</v>
      </c>
      <c r="C254" s="34" t="s">
        <v>416</v>
      </c>
      <c r="D254" s="34" t="s">
        <v>295</v>
      </c>
      <c r="E254" s="34" t="s">
        <v>76</v>
      </c>
      <c r="F254" s="34" t="s">
        <v>11</v>
      </c>
      <c r="G254" s="35" t="s">
        <v>148</v>
      </c>
    </row>
    <row r="255" spans="1:7" ht="12.75" customHeight="1" x14ac:dyDescent="0.25">
      <c r="A255" s="34" t="s">
        <v>810</v>
      </c>
      <c r="B255" s="35" t="s">
        <v>530</v>
      </c>
      <c r="C255" s="34" t="s">
        <v>444</v>
      </c>
      <c r="D255" s="34" t="s">
        <v>18</v>
      </c>
      <c r="E255" s="34" t="s">
        <v>298</v>
      </c>
      <c r="F255" s="34" t="s">
        <v>11</v>
      </c>
      <c r="G255" s="35" t="s">
        <v>385</v>
      </c>
    </row>
    <row r="256" spans="1:7" ht="12.75" customHeight="1" x14ac:dyDescent="0.25">
      <c r="A256" s="34" t="s">
        <v>1031</v>
      </c>
      <c r="B256" s="35" t="s">
        <v>660</v>
      </c>
      <c r="C256" s="34" t="s">
        <v>9</v>
      </c>
      <c r="D256" s="34" t="s">
        <v>10</v>
      </c>
      <c r="E256" s="34" t="s">
        <v>9</v>
      </c>
      <c r="F256" s="34" t="s">
        <v>11</v>
      </c>
      <c r="G256" s="35" t="s">
        <v>262</v>
      </c>
    </row>
    <row r="257" spans="1:7" ht="12.75" customHeight="1" x14ac:dyDescent="0.25">
      <c r="A257" s="34" t="s">
        <v>983</v>
      </c>
      <c r="B257" s="35" t="s">
        <v>522</v>
      </c>
      <c r="C257" s="34" t="s">
        <v>165</v>
      </c>
      <c r="D257" s="34" t="s">
        <v>63</v>
      </c>
      <c r="E257" s="34" t="s">
        <v>158</v>
      </c>
      <c r="F257" s="34" t="s">
        <v>11</v>
      </c>
      <c r="G257" s="35" t="s">
        <v>299</v>
      </c>
    </row>
    <row r="258" spans="1:7" ht="12.75" customHeight="1" x14ac:dyDescent="0.25">
      <c r="A258" s="34" t="s">
        <v>874</v>
      </c>
      <c r="B258" s="35" t="s">
        <v>679</v>
      </c>
      <c r="C258" s="34" t="s">
        <v>399</v>
      </c>
      <c r="D258" s="34" t="s">
        <v>10</v>
      </c>
      <c r="E258" s="34" t="s">
        <v>161</v>
      </c>
      <c r="F258" s="34" t="s">
        <v>11</v>
      </c>
      <c r="G258" s="35" t="s">
        <v>299</v>
      </c>
    </row>
    <row r="259" spans="1:7" ht="12.75" customHeight="1" x14ac:dyDescent="0.25">
      <c r="A259" s="34" t="s">
        <v>825</v>
      </c>
      <c r="B259" s="35" t="s">
        <v>560</v>
      </c>
      <c r="C259" s="34" t="s">
        <v>300</v>
      </c>
      <c r="D259" s="34" t="s">
        <v>295</v>
      </c>
      <c r="E259" s="34" t="s">
        <v>221</v>
      </c>
      <c r="F259" s="34" t="s">
        <v>11</v>
      </c>
      <c r="G259" s="35" t="s">
        <v>414</v>
      </c>
    </row>
    <row r="260" spans="1:7" ht="12.75" customHeight="1" x14ac:dyDescent="0.25">
      <c r="A260" s="34" t="s">
        <v>802</v>
      </c>
      <c r="B260" s="35" t="s">
        <v>608</v>
      </c>
      <c r="C260" s="34" t="s">
        <v>9</v>
      </c>
      <c r="D260" s="34" t="s">
        <v>10</v>
      </c>
      <c r="E260" s="34" t="s">
        <v>9</v>
      </c>
      <c r="F260" s="34" t="s">
        <v>11</v>
      </c>
      <c r="G260" s="35" t="s">
        <v>30</v>
      </c>
    </row>
    <row r="261" spans="1:7" ht="12.75" customHeight="1" x14ac:dyDescent="0.25">
      <c r="A261" s="34" t="s">
        <v>811</v>
      </c>
      <c r="B261" s="35" t="s">
        <v>508</v>
      </c>
      <c r="C261" s="34" t="s">
        <v>449</v>
      </c>
      <c r="D261" s="34" t="s">
        <v>149</v>
      </c>
      <c r="E261" s="34" t="s">
        <v>250</v>
      </c>
      <c r="F261" s="34" t="s">
        <v>11</v>
      </c>
      <c r="G261" s="35" t="s">
        <v>427</v>
      </c>
    </row>
    <row r="262" spans="1:7" ht="12.75" customHeight="1" x14ac:dyDescent="0.25">
      <c r="A262" s="34" t="s">
        <v>972</v>
      </c>
      <c r="B262" s="35" t="s">
        <v>676</v>
      </c>
      <c r="C262" s="34" t="s">
        <v>46</v>
      </c>
      <c r="D262" s="34" t="s">
        <v>10</v>
      </c>
      <c r="E262" s="34" t="s">
        <v>47</v>
      </c>
      <c r="F262" s="34" t="s">
        <v>11</v>
      </c>
      <c r="G262" s="35" t="s">
        <v>85</v>
      </c>
    </row>
    <row r="263" spans="1:7" ht="12.75" customHeight="1" x14ac:dyDescent="0.25">
      <c r="A263" s="34" t="s">
        <v>787</v>
      </c>
      <c r="B263" s="35" t="s">
        <v>554</v>
      </c>
      <c r="C263" s="34" t="s">
        <v>9</v>
      </c>
      <c r="D263" s="34" t="s">
        <v>10</v>
      </c>
      <c r="E263" s="34" t="s">
        <v>9</v>
      </c>
      <c r="F263" s="34" t="s">
        <v>11</v>
      </c>
      <c r="G263" s="35" t="s">
        <v>214</v>
      </c>
    </row>
    <row r="264" spans="1:7" ht="12.75" customHeight="1" x14ac:dyDescent="0.25">
      <c r="A264" s="34" t="s">
        <v>1045</v>
      </c>
      <c r="B264" s="35" t="s">
        <v>717</v>
      </c>
      <c r="C264" s="34" t="s">
        <v>479</v>
      </c>
      <c r="D264" s="34" t="s">
        <v>332</v>
      </c>
      <c r="E264" s="34"/>
      <c r="F264" s="34" t="s">
        <v>11</v>
      </c>
      <c r="G264" s="35" t="s">
        <v>214</v>
      </c>
    </row>
    <row r="265" spans="1:7" ht="12.75" customHeight="1" x14ac:dyDescent="0.25">
      <c r="A265" s="34" t="s">
        <v>882</v>
      </c>
      <c r="B265" s="35" t="s">
        <v>529</v>
      </c>
      <c r="C265" s="34" t="s">
        <v>358</v>
      </c>
      <c r="D265" s="34" t="s">
        <v>10</v>
      </c>
      <c r="E265" s="34" t="s">
        <v>368</v>
      </c>
      <c r="F265" s="34" t="s">
        <v>11</v>
      </c>
      <c r="G265" s="35" t="s">
        <v>249</v>
      </c>
    </row>
    <row r="266" spans="1:7" ht="12.75" customHeight="1" x14ac:dyDescent="0.25">
      <c r="A266" s="34" t="s">
        <v>958</v>
      </c>
      <c r="B266" s="35" t="s">
        <v>623</v>
      </c>
      <c r="C266" s="34" t="s">
        <v>22</v>
      </c>
      <c r="D266" s="34" t="s">
        <v>10</v>
      </c>
      <c r="E266" s="34" t="s">
        <v>23</v>
      </c>
      <c r="F266" s="34" t="s">
        <v>11</v>
      </c>
      <c r="G266" s="35" t="s">
        <v>465</v>
      </c>
    </row>
    <row r="267" spans="1:7" ht="12.75" customHeight="1" x14ac:dyDescent="0.25">
      <c r="A267" s="34" t="s">
        <v>991</v>
      </c>
      <c r="B267" s="35" t="s">
        <v>692</v>
      </c>
      <c r="C267" s="34" t="s">
        <v>110</v>
      </c>
      <c r="D267" s="34" t="s">
        <v>10</v>
      </c>
      <c r="E267" s="34" t="s">
        <v>33</v>
      </c>
      <c r="F267" s="34" t="s">
        <v>11</v>
      </c>
      <c r="G267" s="35" t="s">
        <v>446</v>
      </c>
    </row>
    <row r="268" spans="1:7" ht="12.75" customHeight="1" x14ac:dyDescent="0.25">
      <c r="A268" s="34" t="s">
        <v>963</v>
      </c>
      <c r="B268" s="35" t="s">
        <v>675</v>
      </c>
      <c r="C268" s="34" t="s">
        <v>306</v>
      </c>
      <c r="D268" s="34"/>
      <c r="E268" s="34"/>
      <c r="F268" s="34"/>
      <c r="G268" s="35" t="s">
        <v>352</v>
      </c>
    </row>
    <row r="269" spans="1:7" ht="12.75" customHeight="1" x14ac:dyDescent="0.25">
      <c r="A269" s="34" t="s">
        <v>987</v>
      </c>
      <c r="B269" s="35" t="s">
        <v>600</v>
      </c>
      <c r="C269" s="34" t="s">
        <v>9</v>
      </c>
      <c r="D269" s="34" t="s">
        <v>10</v>
      </c>
      <c r="E269" s="34" t="s">
        <v>9</v>
      </c>
      <c r="F269" s="34" t="s">
        <v>11</v>
      </c>
      <c r="G269" s="35" t="s">
        <v>467</v>
      </c>
    </row>
    <row r="270" spans="1:7" ht="12.75" customHeight="1" x14ac:dyDescent="0.25">
      <c r="A270" s="34" t="s">
        <v>827</v>
      </c>
      <c r="B270" s="35" t="s">
        <v>631</v>
      </c>
      <c r="C270" s="34" t="s">
        <v>283</v>
      </c>
      <c r="D270" s="34" t="s">
        <v>26</v>
      </c>
      <c r="E270" s="34" t="s">
        <v>27</v>
      </c>
      <c r="F270" s="34" t="s">
        <v>11</v>
      </c>
      <c r="G270" s="35" t="s">
        <v>28</v>
      </c>
    </row>
    <row r="271" spans="1:7" ht="12.75" customHeight="1" x14ac:dyDescent="0.25">
      <c r="A271" s="34" t="s">
        <v>1036</v>
      </c>
      <c r="B271" s="35" t="s">
        <v>715</v>
      </c>
      <c r="C271" s="34" t="s">
        <v>9</v>
      </c>
      <c r="D271" s="34" t="s">
        <v>10</v>
      </c>
      <c r="E271" s="34" t="s">
        <v>9</v>
      </c>
      <c r="F271" s="34" t="s">
        <v>11</v>
      </c>
      <c r="G271" s="35" t="s">
        <v>172</v>
      </c>
    </row>
    <row r="272" spans="1:7" ht="12.75" customHeight="1" x14ac:dyDescent="0.25">
      <c r="A272" s="34" t="s">
        <v>848</v>
      </c>
      <c r="B272" s="35" t="s">
        <v>564</v>
      </c>
      <c r="C272" s="34" t="s">
        <v>9</v>
      </c>
      <c r="D272" s="34" t="s">
        <v>10</v>
      </c>
      <c r="E272" s="34" t="s">
        <v>9</v>
      </c>
      <c r="F272" s="34" t="s">
        <v>11</v>
      </c>
      <c r="G272" s="35" t="s">
        <v>252</v>
      </c>
    </row>
    <row r="273" spans="1:7" ht="12.75" customHeight="1" x14ac:dyDescent="0.25">
      <c r="A273" s="34" t="s">
        <v>775</v>
      </c>
      <c r="B273" s="35" t="s">
        <v>645</v>
      </c>
      <c r="C273" s="34" t="s">
        <v>292</v>
      </c>
      <c r="D273" s="34" t="s">
        <v>10</v>
      </c>
      <c r="E273" s="34" t="s">
        <v>16</v>
      </c>
      <c r="F273" s="34" t="s">
        <v>11</v>
      </c>
      <c r="G273" s="35" t="s">
        <v>252</v>
      </c>
    </row>
    <row r="274" spans="1:7" ht="12.75" customHeight="1" x14ac:dyDescent="0.25">
      <c r="A274" s="34" t="s">
        <v>1000</v>
      </c>
      <c r="B274" s="35" t="s">
        <v>546</v>
      </c>
      <c r="C274" s="34" t="s">
        <v>177</v>
      </c>
      <c r="D274" s="34" t="s">
        <v>71</v>
      </c>
      <c r="E274" s="34" t="s">
        <v>177</v>
      </c>
      <c r="F274" s="34" t="s">
        <v>11</v>
      </c>
      <c r="G274" s="35" t="s">
        <v>379</v>
      </c>
    </row>
    <row r="275" spans="1:7" ht="12.75" customHeight="1" x14ac:dyDescent="0.25">
      <c r="A275" s="34" t="s">
        <v>767</v>
      </c>
      <c r="B275" s="35" t="s">
        <v>561</v>
      </c>
      <c r="C275" s="34" t="s">
        <v>145</v>
      </c>
      <c r="D275" s="34" t="s">
        <v>10</v>
      </c>
      <c r="E275" s="34" t="s">
        <v>88</v>
      </c>
      <c r="F275" s="34" t="s">
        <v>11</v>
      </c>
      <c r="G275" s="35" t="s">
        <v>122</v>
      </c>
    </row>
    <row r="276" spans="1:7" ht="12.75" customHeight="1" x14ac:dyDescent="0.25">
      <c r="A276" s="34" t="s">
        <v>1038</v>
      </c>
      <c r="B276" s="35" t="s">
        <v>640</v>
      </c>
      <c r="C276" s="34" t="s">
        <v>230</v>
      </c>
      <c r="D276" s="34" t="s">
        <v>10</v>
      </c>
      <c r="E276" s="34" t="s">
        <v>88</v>
      </c>
      <c r="F276" s="34" t="s">
        <v>11</v>
      </c>
      <c r="G276" s="35" t="s">
        <v>397</v>
      </c>
    </row>
    <row r="277" spans="1:7" ht="12.75" customHeight="1" x14ac:dyDescent="0.25">
      <c r="A277" s="34" t="s">
        <v>862</v>
      </c>
      <c r="B277" s="35" t="s">
        <v>644</v>
      </c>
      <c r="C277" s="34" t="s">
        <v>58</v>
      </c>
      <c r="D277" s="34" t="s">
        <v>10</v>
      </c>
      <c r="E277" s="34" t="s">
        <v>33</v>
      </c>
      <c r="F277" s="34" t="s">
        <v>11</v>
      </c>
      <c r="G277" s="35" t="s">
        <v>397</v>
      </c>
    </row>
    <row r="278" spans="1:7" ht="12.75" customHeight="1" x14ac:dyDescent="0.25">
      <c r="A278" s="34" t="s">
        <v>905</v>
      </c>
      <c r="B278" s="35" t="s">
        <v>623</v>
      </c>
      <c r="C278" s="34" t="s">
        <v>464</v>
      </c>
      <c r="D278" s="34" t="s">
        <v>57</v>
      </c>
      <c r="E278" s="34" t="s">
        <v>273</v>
      </c>
      <c r="F278" s="34" t="s">
        <v>11</v>
      </c>
      <c r="G278" s="35" t="s">
        <v>430</v>
      </c>
    </row>
    <row r="279" spans="1:7" ht="12.75" customHeight="1" x14ac:dyDescent="0.25">
      <c r="A279" s="34" t="s">
        <v>937</v>
      </c>
      <c r="B279" s="35" t="s">
        <v>539</v>
      </c>
      <c r="C279" s="34" t="s">
        <v>313</v>
      </c>
      <c r="D279" s="34" t="s">
        <v>225</v>
      </c>
      <c r="E279" s="34" t="s">
        <v>313</v>
      </c>
      <c r="F279" s="34" t="s">
        <v>11</v>
      </c>
      <c r="G279" s="35" t="s">
        <v>422</v>
      </c>
    </row>
    <row r="280" spans="1:7" ht="12.75" customHeight="1" x14ac:dyDescent="0.25">
      <c r="A280" s="34" t="s">
        <v>884</v>
      </c>
      <c r="B280" s="35" t="s">
        <v>630</v>
      </c>
      <c r="C280" s="34" t="s">
        <v>463</v>
      </c>
      <c r="D280" s="34" t="s">
        <v>149</v>
      </c>
      <c r="E280" s="34" t="s">
        <v>150</v>
      </c>
      <c r="F280" s="34" t="s">
        <v>11</v>
      </c>
      <c r="G280" s="35" t="s">
        <v>422</v>
      </c>
    </row>
    <row r="281" spans="1:7" ht="12.75" customHeight="1" x14ac:dyDescent="0.25">
      <c r="A281" s="34" t="s">
        <v>886</v>
      </c>
      <c r="B281" s="35" t="s">
        <v>616</v>
      </c>
      <c r="C281" s="34" t="s">
        <v>9</v>
      </c>
      <c r="D281" s="34" t="s">
        <v>10</v>
      </c>
      <c r="E281" s="34" t="s">
        <v>9</v>
      </c>
      <c r="F281" s="34" t="s">
        <v>11</v>
      </c>
      <c r="G281" s="35" t="s">
        <v>125</v>
      </c>
    </row>
    <row r="282" spans="1:7" ht="12.75" customHeight="1" x14ac:dyDescent="0.25">
      <c r="A282" s="34" t="s">
        <v>828</v>
      </c>
      <c r="B282" s="35" t="s">
        <v>535</v>
      </c>
      <c r="C282" s="34" t="s">
        <v>9</v>
      </c>
      <c r="D282" s="34" t="s">
        <v>10</v>
      </c>
      <c r="E282" s="34" t="s">
        <v>9</v>
      </c>
      <c r="F282" s="34" t="s">
        <v>11</v>
      </c>
      <c r="G282" s="35" t="s">
        <v>97</v>
      </c>
    </row>
    <row r="283" spans="1:7" ht="12.75" customHeight="1" x14ac:dyDescent="0.25">
      <c r="A283" s="34" t="s">
        <v>920</v>
      </c>
      <c r="B283" s="35" t="s">
        <v>615</v>
      </c>
      <c r="C283" s="34" t="s">
        <v>55</v>
      </c>
      <c r="D283" s="34" t="s">
        <v>10</v>
      </c>
      <c r="E283" s="34" t="s">
        <v>88</v>
      </c>
      <c r="F283" s="34" t="s">
        <v>11</v>
      </c>
      <c r="G283" s="35" t="s">
        <v>97</v>
      </c>
    </row>
    <row r="284" spans="1:7" ht="12.75" customHeight="1" x14ac:dyDescent="0.25">
      <c r="A284" s="34" t="s">
        <v>809</v>
      </c>
      <c r="B284" s="35" t="s">
        <v>559</v>
      </c>
      <c r="C284" s="34" t="s">
        <v>77</v>
      </c>
      <c r="D284" s="34" t="s">
        <v>78</v>
      </c>
      <c r="E284" s="34" t="s">
        <v>79</v>
      </c>
      <c r="F284" s="34" t="s">
        <v>11</v>
      </c>
      <c r="G284" s="35" t="s">
        <v>340</v>
      </c>
    </row>
    <row r="285" spans="1:7" ht="12.75" customHeight="1" x14ac:dyDescent="0.25">
      <c r="A285" s="34" t="s">
        <v>854</v>
      </c>
      <c r="B285" s="35" t="s">
        <v>629</v>
      </c>
      <c r="C285" s="34" t="s">
        <v>183</v>
      </c>
      <c r="D285" s="34" t="s">
        <v>10</v>
      </c>
      <c r="E285" s="34" t="s">
        <v>80</v>
      </c>
      <c r="F285" s="34" t="s">
        <v>11</v>
      </c>
      <c r="G285" s="35" t="s">
        <v>222</v>
      </c>
    </row>
    <row r="286" spans="1:7" ht="12.75" customHeight="1" x14ac:dyDescent="0.25">
      <c r="A286" s="34" t="s">
        <v>1033</v>
      </c>
      <c r="B286" s="35" t="s">
        <v>678</v>
      </c>
      <c r="C286" s="34" t="s">
        <v>371</v>
      </c>
      <c r="D286" s="34" t="s">
        <v>10</v>
      </c>
      <c r="E286" s="34" t="s">
        <v>160</v>
      </c>
      <c r="F286" s="34" t="s">
        <v>11</v>
      </c>
      <c r="G286" s="35" t="s">
        <v>222</v>
      </c>
    </row>
    <row r="287" spans="1:7" ht="12.75" customHeight="1" x14ac:dyDescent="0.25">
      <c r="A287" s="34" t="s">
        <v>829</v>
      </c>
      <c r="B287" s="35" t="s">
        <v>733</v>
      </c>
      <c r="C287" s="34" t="s">
        <v>164</v>
      </c>
      <c r="D287" s="34" t="s">
        <v>10</v>
      </c>
      <c r="E287" s="34" t="s">
        <v>9</v>
      </c>
      <c r="F287" s="34" t="s">
        <v>11</v>
      </c>
      <c r="G287" s="35" t="s">
        <v>384</v>
      </c>
    </row>
    <row r="288" spans="1:7" ht="12.75" customHeight="1" x14ac:dyDescent="0.25">
      <c r="A288" s="34" t="s">
        <v>887</v>
      </c>
      <c r="B288" s="35" t="s">
        <v>685</v>
      </c>
      <c r="C288" s="34" t="s">
        <v>180</v>
      </c>
      <c r="D288" s="34" t="s">
        <v>59</v>
      </c>
      <c r="E288" s="34" t="s">
        <v>60</v>
      </c>
      <c r="F288" s="34" t="s">
        <v>11</v>
      </c>
      <c r="G288" s="35" t="s">
        <v>384</v>
      </c>
    </row>
    <row r="289" spans="1:7" ht="12.75" customHeight="1" x14ac:dyDescent="0.25">
      <c r="A289" s="34" t="s">
        <v>1015</v>
      </c>
      <c r="B289" s="35" t="s">
        <v>696</v>
      </c>
      <c r="C289" s="34" t="s">
        <v>400</v>
      </c>
      <c r="D289" s="34" t="s">
        <v>18</v>
      </c>
      <c r="E289" s="34" t="s">
        <v>401</v>
      </c>
      <c r="F289" s="34" t="s">
        <v>11</v>
      </c>
      <c r="G289" s="35" t="s">
        <v>194</v>
      </c>
    </row>
    <row r="290" spans="1:7" ht="12.75" customHeight="1" x14ac:dyDescent="0.25">
      <c r="A290" s="34" t="s">
        <v>961</v>
      </c>
      <c r="B290" s="35" t="s">
        <v>745</v>
      </c>
      <c r="C290" s="34" t="s">
        <v>9</v>
      </c>
      <c r="D290" s="34" t="s">
        <v>10</v>
      </c>
      <c r="E290" s="34" t="s">
        <v>9</v>
      </c>
      <c r="F290" s="34" t="s">
        <v>11</v>
      </c>
      <c r="G290" s="35" t="s">
        <v>101</v>
      </c>
    </row>
    <row r="291" spans="1:7" ht="12.75" customHeight="1" x14ac:dyDescent="0.25">
      <c r="A291" s="34" t="s">
        <v>973</v>
      </c>
      <c r="B291" s="35" t="s">
        <v>600</v>
      </c>
      <c r="C291" s="34" t="s">
        <v>9</v>
      </c>
      <c r="D291" s="34" t="s">
        <v>10</v>
      </c>
      <c r="E291" s="34" t="s">
        <v>9</v>
      </c>
      <c r="F291" s="34" t="s">
        <v>11</v>
      </c>
      <c r="G291" s="35" t="s">
        <v>101</v>
      </c>
    </row>
    <row r="292" spans="1:7" ht="12.75" customHeight="1" x14ac:dyDescent="0.25">
      <c r="A292" s="34" t="s">
        <v>868</v>
      </c>
      <c r="B292" s="35" t="s">
        <v>514</v>
      </c>
      <c r="C292" s="34" t="s">
        <v>9</v>
      </c>
      <c r="D292" s="34" t="s">
        <v>10</v>
      </c>
      <c r="E292" s="34" t="s">
        <v>9</v>
      </c>
      <c r="F292" s="34" t="s">
        <v>11</v>
      </c>
      <c r="G292" s="35" t="s">
        <v>103</v>
      </c>
    </row>
    <row r="293" spans="1:7" ht="12.75" customHeight="1" x14ac:dyDescent="0.25">
      <c r="A293" s="34" t="s">
        <v>752</v>
      </c>
      <c r="B293" s="35" t="s">
        <v>720</v>
      </c>
      <c r="C293" s="34" t="s">
        <v>15</v>
      </c>
      <c r="D293" s="34" t="s">
        <v>10</v>
      </c>
      <c r="E293" s="34" t="s">
        <v>9</v>
      </c>
      <c r="F293" s="34" t="s">
        <v>11</v>
      </c>
      <c r="G293" s="35" t="s">
        <v>75</v>
      </c>
    </row>
    <row r="294" spans="1:7" ht="12.75" customHeight="1" x14ac:dyDescent="0.25">
      <c r="A294" s="34" t="s">
        <v>957</v>
      </c>
      <c r="B294" s="35" t="s">
        <v>616</v>
      </c>
      <c r="C294" s="34" t="s">
        <v>310</v>
      </c>
      <c r="D294" s="34"/>
      <c r="E294" s="34" t="s">
        <v>424</v>
      </c>
      <c r="F294" s="34"/>
      <c r="G294" s="35" t="s">
        <v>20</v>
      </c>
    </row>
    <row r="295" spans="1:7" ht="12.75" customHeight="1" x14ac:dyDescent="0.25">
      <c r="A295" s="34" t="s">
        <v>988</v>
      </c>
      <c r="B295" s="35" t="s">
        <v>662</v>
      </c>
      <c r="C295" s="34" t="s">
        <v>499</v>
      </c>
      <c r="D295" s="34" t="s">
        <v>219</v>
      </c>
      <c r="E295" s="34" t="s">
        <v>241</v>
      </c>
      <c r="F295" s="34" t="s">
        <v>11</v>
      </c>
      <c r="G295" s="35" t="s">
        <v>483</v>
      </c>
    </row>
    <row r="296" spans="1:7" ht="12.75" customHeight="1" x14ac:dyDescent="0.25">
      <c r="A296" s="34" t="s">
        <v>921</v>
      </c>
      <c r="B296" s="35" t="s">
        <v>663</v>
      </c>
      <c r="C296" s="34" t="s">
        <v>288</v>
      </c>
      <c r="D296" s="34" t="s">
        <v>10</v>
      </c>
      <c r="E296" s="34" t="s">
        <v>31</v>
      </c>
      <c r="F296" s="34" t="s">
        <v>11</v>
      </c>
      <c r="G296" s="35" t="s">
        <v>483</v>
      </c>
    </row>
    <row r="297" spans="1:7" ht="12.75" customHeight="1" x14ac:dyDescent="0.25">
      <c r="A297" s="34" t="s">
        <v>975</v>
      </c>
      <c r="B297" s="35" t="s">
        <v>632</v>
      </c>
      <c r="C297" s="34" t="s">
        <v>9</v>
      </c>
      <c r="D297" s="34" t="s">
        <v>10</v>
      </c>
      <c r="E297" s="34" t="s">
        <v>9</v>
      </c>
      <c r="F297" s="34" t="s">
        <v>11</v>
      </c>
      <c r="G297" s="35" t="s">
        <v>485</v>
      </c>
    </row>
    <row r="298" spans="1:7" ht="12.75" customHeight="1" x14ac:dyDescent="0.25">
      <c r="A298" s="34" t="s">
        <v>1023</v>
      </c>
      <c r="B298" s="35" t="s">
        <v>678</v>
      </c>
      <c r="C298" s="34" t="s">
        <v>9</v>
      </c>
      <c r="D298" s="34" t="s">
        <v>10</v>
      </c>
      <c r="E298" s="34" t="s">
        <v>9</v>
      </c>
      <c r="F298" s="34" t="s">
        <v>11</v>
      </c>
      <c r="G298" s="35" t="s">
        <v>485</v>
      </c>
    </row>
    <row r="299" spans="1:7" ht="12.75" customHeight="1" x14ac:dyDescent="0.25">
      <c r="A299" s="34" t="s">
        <v>774</v>
      </c>
      <c r="B299" s="35" t="s">
        <v>627</v>
      </c>
      <c r="C299" s="34" t="s">
        <v>471</v>
      </c>
      <c r="D299" s="34" t="s">
        <v>10</v>
      </c>
      <c r="E299" s="34" t="s">
        <v>23</v>
      </c>
      <c r="F299" s="34" t="s">
        <v>11</v>
      </c>
      <c r="G299" s="35" t="s">
        <v>113</v>
      </c>
    </row>
    <row r="300" spans="1:7" ht="12.75" customHeight="1" x14ac:dyDescent="0.25">
      <c r="A300" s="34" t="s">
        <v>1013</v>
      </c>
      <c r="B300" s="35" t="s">
        <v>639</v>
      </c>
      <c r="C300" s="34" t="s">
        <v>307</v>
      </c>
      <c r="D300" s="34" t="s">
        <v>10</v>
      </c>
      <c r="E300" s="34" t="s">
        <v>9</v>
      </c>
      <c r="F300" s="34" t="s">
        <v>11</v>
      </c>
      <c r="G300" s="35" t="s">
        <v>68</v>
      </c>
    </row>
    <row r="301" spans="1:7" ht="12.75" customHeight="1" x14ac:dyDescent="0.25">
      <c r="A301" s="34" t="s">
        <v>907</v>
      </c>
      <c r="B301" s="35" t="s">
        <v>711</v>
      </c>
      <c r="C301" s="34" t="s">
        <v>9</v>
      </c>
      <c r="D301" s="34" t="s">
        <v>10</v>
      </c>
      <c r="E301" s="34" t="s">
        <v>9</v>
      </c>
      <c r="F301" s="34" t="s">
        <v>11</v>
      </c>
      <c r="G301" s="35" t="s">
        <v>351</v>
      </c>
    </row>
  </sheetData>
  <autoFilter ref="A1:G301"/>
  <pageMargins left="0.25" right="0.25" top="0.75" bottom="0.75" header="0.3" footer="0.3"/>
  <pageSetup paperSize="5" scale="17" fitToHeight="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1"/>
  <sheetViews>
    <sheetView zoomScaleNormal="100" workbookViewId="0">
      <pane ySplit="1" topLeftCell="A2" activePane="bottomLeft" state="frozen"/>
      <selection pane="bottomLeft"/>
    </sheetView>
  </sheetViews>
  <sheetFormatPr defaultRowHeight="12.75" customHeight="1" x14ac:dyDescent="0.25"/>
  <cols>
    <col min="1" max="1" width="15.5703125" style="1" bestFit="1" customWidth="1"/>
    <col min="2" max="2" width="10.140625" style="1" bestFit="1" customWidth="1"/>
    <col min="3" max="3" width="9.140625" style="1" bestFit="1" customWidth="1"/>
    <col min="4" max="4" width="9.28515625" style="7" bestFit="1" customWidth="1"/>
    <col min="5" max="5" width="14.140625" style="1" bestFit="1" customWidth="1"/>
    <col min="6" max="6" width="12.28515625" style="1" bestFit="1" customWidth="1"/>
    <col min="7" max="7" width="9" style="15" bestFit="1" customWidth="1"/>
    <col min="8" max="8" width="12.7109375" style="1" bestFit="1" customWidth="1"/>
    <col min="9" max="9" width="24.140625" style="1" bestFit="1" customWidth="1"/>
    <col min="10" max="10" width="11.42578125" style="1" bestFit="1" customWidth="1"/>
    <col min="11" max="11" width="14.42578125" style="1" bestFit="1" customWidth="1"/>
    <col min="12" max="12" width="11.85546875" style="1" bestFit="1" customWidth="1"/>
    <col min="13" max="13" width="14" style="1" bestFit="1" customWidth="1"/>
    <col min="14" max="14" width="14" style="10" bestFit="1" customWidth="1"/>
    <col min="15" max="15" width="11.140625" style="10" bestFit="1" customWidth="1"/>
    <col min="16" max="16" width="13.7109375" style="1" bestFit="1" customWidth="1"/>
    <col min="17" max="17" width="5" style="1" bestFit="1" customWidth="1"/>
    <col min="18" max="18" width="10.85546875" style="1" bestFit="1" customWidth="1"/>
    <col min="19" max="19" width="10.28515625" style="1" bestFit="1" customWidth="1"/>
    <col min="20" max="20" width="9.42578125" style="1" bestFit="1" customWidth="1"/>
    <col min="21" max="16384" width="9.140625" style="1"/>
  </cols>
  <sheetData>
    <row r="1" spans="1:20" s="5" customFormat="1" ht="37.5" customHeight="1" x14ac:dyDescent="0.25">
      <c r="A1" s="4" t="s">
        <v>586</v>
      </c>
      <c r="B1" s="11" t="s">
        <v>599</v>
      </c>
      <c r="C1" s="4" t="s">
        <v>0</v>
      </c>
      <c r="D1" s="6" t="s">
        <v>588</v>
      </c>
      <c r="E1" s="4" t="s">
        <v>589</v>
      </c>
      <c r="F1" s="4" t="s">
        <v>590</v>
      </c>
      <c r="G1" s="13" t="s">
        <v>591</v>
      </c>
      <c r="H1" s="4" t="s">
        <v>592</v>
      </c>
      <c r="I1" s="4" t="s">
        <v>1</v>
      </c>
      <c r="J1" s="4" t="s">
        <v>593</v>
      </c>
      <c r="K1" s="4" t="s">
        <v>594</v>
      </c>
      <c r="L1" s="4" t="s">
        <v>595</v>
      </c>
      <c r="M1" s="4" t="s">
        <v>596</v>
      </c>
      <c r="N1" s="8" t="s">
        <v>597</v>
      </c>
      <c r="O1" s="8" t="s">
        <v>598</v>
      </c>
      <c r="P1" s="4" t="s">
        <v>2</v>
      </c>
      <c r="Q1" s="4" t="s">
        <v>1127</v>
      </c>
      <c r="R1" s="4" t="s">
        <v>3</v>
      </c>
      <c r="S1" s="4" t="s">
        <v>4</v>
      </c>
      <c r="T1" s="11" t="s">
        <v>5</v>
      </c>
    </row>
    <row r="2" spans="1:20" ht="12.75" customHeight="1" x14ac:dyDescent="0.25">
      <c r="A2" s="2" t="s">
        <v>778</v>
      </c>
      <c r="B2" s="1" t="s">
        <v>706</v>
      </c>
      <c r="C2" s="2" t="s">
        <v>76</v>
      </c>
      <c r="D2" s="3">
        <v>40664</v>
      </c>
      <c r="E2" s="2"/>
      <c r="F2" s="2" t="s">
        <v>6</v>
      </c>
      <c r="G2" s="14">
        <v>1965</v>
      </c>
      <c r="H2" s="2" t="s">
        <v>1117</v>
      </c>
      <c r="I2" s="2" t="s">
        <v>43</v>
      </c>
      <c r="J2" s="3">
        <v>41701</v>
      </c>
      <c r="K2" s="2" t="s">
        <v>8</v>
      </c>
      <c r="L2" s="3">
        <v>38510</v>
      </c>
      <c r="M2" s="3">
        <v>42697</v>
      </c>
      <c r="N2" s="9">
        <v>1000</v>
      </c>
      <c r="O2" s="9">
        <v>1717.26</v>
      </c>
      <c r="P2" s="2" t="s">
        <v>9</v>
      </c>
      <c r="Q2" s="2" t="s">
        <v>10</v>
      </c>
      <c r="R2" s="2" t="s">
        <v>9</v>
      </c>
      <c r="S2" s="2" t="s">
        <v>11</v>
      </c>
      <c r="T2" s="1" t="s">
        <v>466</v>
      </c>
    </row>
    <row r="3" spans="1:20" ht="12.75" customHeight="1" x14ac:dyDescent="0.25">
      <c r="A3" s="2" t="s">
        <v>967</v>
      </c>
      <c r="B3" s="1" t="s">
        <v>705</v>
      </c>
      <c r="C3" s="2" t="s">
        <v>385</v>
      </c>
      <c r="D3" s="3">
        <v>41943</v>
      </c>
      <c r="E3" s="2"/>
      <c r="F3" s="2" t="s">
        <v>35</v>
      </c>
      <c r="G3" s="14"/>
      <c r="H3" s="2" t="s">
        <v>1116</v>
      </c>
      <c r="I3" s="2" t="s">
        <v>7</v>
      </c>
      <c r="J3" s="2"/>
      <c r="K3" s="2" t="s">
        <v>64</v>
      </c>
      <c r="L3" s="2"/>
      <c r="M3" s="2"/>
      <c r="N3" s="9">
        <v>0</v>
      </c>
      <c r="O3" s="9">
        <v>1436.41</v>
      </c>
      <c r="P3" s="2" t="s">
        <v>54</v>
      </c>
      <c r="Q3" s="2" t="s">
        <v>10</v>
      </c>
      <c r="R3" s="2" t="s">
        <v>33</v>
      </c>
      <c r="S3" s="2" t="s">
        <v>11</v>
      </c>
      <c r="T3" s="1" t="s">
        <v>466</v>
      </c>
    </row>
    <row r="4" spans="1:20" ht="12.75" customHeight="1" x14ac:dyDescent="0.25">
      <c r="A4" s="2" t="s">
        <v>1032</v>
      </c>
      <c r="B4" s="1" t="s">
        <v>540</v>
      </c>
      <c r="C4" s="2" t="s">
        <v>76</v>
      </c>
      <c r="D4" s="3">
        <v>42005</v>
      </c>
      <c r="E4" s="2"/>
      <c r="F4" s="2" t="s">
        <v>25</v>
      </c>
      <c r="G4" s="14"/>
      <c r="H4" s="2" t="s">
        <v>1117</v>
      </c>
      <c r="I4" s="2" t="s">
        <v>7</v>
      </c>
      <c r="J4" s="2"/>
      <c r="K4" s="2" t="s">
        <v>12</v>
      </c>
      <c r="L4" s="2"/>
      <c r="M4" s="2"/>
      <c r="N4" s="9">
        <v>0</v>
      </c>
      <c r="O4" s="9">
        <v>5990.12</v>
      </c>
      <c r="P4" s="2" t="s">
        <v>84</v>
      </c>
      <c r="Q4" s="2" t="s">
        <v>10</v>
      </c>
      <c r="R4" s="2" t="s">
        <v>9</v>
      </c>
      <c r="S4" s="2" t="s">
        <v>11</v>
      </c>
      <c r="T4" s="1" t="s">
        <v>209</v>
      </c>
    </row>
    <row r="5" spans="1:20" ht="12.75" customHeight="1" x14ac:dyDescent="0.25">
      <c r="A5" s="2" t="s">
        <v>936</v>
      </c>
      <c r="B5" s="1" t="s">
        <v>658</v>
      </c>
      <c r="C5" s="2" t="s">
        <v>501</v>
      </c>
      <c r="D5" s="3">
        <v>41943</v>
      </c>
      <c r="E5" s="2"/>
      <c r="F5" s="2" t="s">
        <v>25</v>
      </c>
      <c r="G5" s="14">
        <v>1986</v>
      </c>
      <c r="H5" s="2" t="s">
        <v>1116</v>
      </c>
      <c r="I5" s="2" t="s">
        <v>7</v>
      </c>
      <c r="J5" s="2"/>
      <c r="K5" s="2" t="s">
        <v>12</v>
      </c>
      <c r="L5" s="2"/>
      <c r="M5" s="3">
        <v>32526</v>
      </c>
      <c r="N5" s="9">
        <v>200</v>
      </c>
      <c r="O5" s="9">
        <v>1471.11</v>
      </c>
      <c r="P5" s="2" t="s">
        <v>391</v>
      </c>
      <c r="Q5" s="2" t="s">
        <v>18</v>
      </c>
      <c r="R5" s="2" t="s">
        <v>342</v>
      </c>
      <c r="S5" s="2" t="s">
        <v>11</v>
      </c>
      <c r="T5" s="1" t="s">
        <v>237</v>
      </c>
    </row>
    <row r="6" spans="1:20" ht="12.75" customHeight="1" x14ac:dyDescent="0.25">
      <c r="A6" s="2" t="s">
        <v>1041</v>
      </c>
      <c r="B6" s="1" t="s">
        <v>620</v>
      </c>
      <c r="C6" s="2" t="s">
        <v>169</v>
      </c>
      <c r="D6" s="3">
        <v>42521</v>
      </c>
      <c r="E6" s="2"/>
      <c r="F6" s="2" t="s">
        <v>25</v>
      </c>
      <c r="G6" s="14">
        <v>2005</v>
      </c>
      <c r="H6" s="2" t="s">
        <v>1116</v>
      </c>
      <c r="I6" s="2" t="s">
        <v>7</v>
      </c>
      <c r="J6" s="2"/>
      <c r="K6" s="2" t="s">
        <v>64</v>
      </c>
      <c r="L6" s="3">
        <v>39658</v>
      </c>
      <c r="M6" s="3">
        <v>42521</v>
      </c>
      <c r="N6" s="9">
        <v>100</v>
      </c>
      <c r="O6" s="9">
        <v>9753.7900000000009</v>
      </c>
      <c r="P6" s="2" t="s">
        <v>403</v>
      </c>
      <c r="Q6" s="2" t="s">
        <v>135</v>
      </c>
      <c r="R6" s="2" t="s">
        <v>70</v>
      </c>
      <c r="S6" s="2" t="s">
        <v>11</v>
      </c>
      <c r="T6" s="1" t="s">
        <v>420</v>
      </c>
    </row>
    <row r="7" spans="1:20" ht="12.75" customHeight="1" x14ac:dyDescent="0.25">
      <c r="A7" s="2" t="s">
        <v>1020</v>
      </c>
      <c r="B7" s="1" t="s">
        <v>697</v>
      </c>
      <c r="C7" s="2" t="s">
        <v>363</v>
      </c>
      <c r="D7" s="3">
        <v>42005</v>
      </c>
      <c r="E7" s="2"/>
      <c r="F7" s="2" t="s">
        <v>6</v>
      </c>
      <c r="G7" s="14">
        <v>1953</v>
      </c>
      <c r="H7" s="2" t="s">
        <v>1118</v>
      </c>
      <c r="I7" s="2" t="s">
        <v>7</v>
      </c>
      <c r="J7" s="2"/>
      <c r="K7" s="2" t="s">
        <v>8</v>
      </c>
      <c r="L7" s="2"/>
      <c r="M7" s="3">
        <v>39051</v>
      </c>
      <c r="N7" s="9">
        <v>50</v>
      </c>
      <c r="O7" s="9">
        <v>4760.7</v>
      </c>
      <c r="P7" s="2" t="s">
        <v>371</v>
      </c>
      <c r="Q7" s="2" t="s">
        <v>10</v>
      </c>
      <c r="R7" s="2" t="s">
        <v>160</v>
      </c>
      <c r="S7" s="2" t="s">
        <v>11</v>
      </c>
      <c r="T7" s="1" t="s">
        <v>302</v>
      </c>
    </row>
    <row r="8" spans="1:20" ht="12.75" customHeight="1" x14ac:dyDescent="0.25">
      <c r="A8" s="2" t="s">
        <v>814</v>
      </c>
      <c r="B8" s="1" t="s">
        <v>628</v>
      </c>
      <c r="C8" s="2" t="s">
        <v>76</v>
      </c>
      <c r="D8" s="3">
        <v>41943</v>
      </c>
      <c r="E8" s="2"/>
      <c r="F8" s="2" t="s">
        <v>25</v>
      </c>
      <c r="G8" s="14">
        <v>1999</v>
      </c>
      <c r="H8" s="2" t="s">
        <v>1117</v>
      </c>
      <c r="I8" s="2" t="s">
        <v>7</v>
      </c>
      <c r="J8" s="2"/>
      <c r="K8" s="2" t="s">
        <v>12</v>
      </c>
      <c r="L8" s="2"/>
      <c r="M8" s="2"/>
      <c r="N8" s="9">
        <v>0</v>
      </c>
      <c r="O8" s="9">
        <v>5382.46</v>
      </c>
      <c r="P8" s="2" t="s">
        <v>54</v>
      </c>
      <c r="Q8" s="2" t="s">
        <v>10</v>
      </c>
      <c r="R8" s="2" t="s">
        <v>33</v>
      </c>
      <c r="S8" s="2" t="s">
        <v>11</v>
      </c>
      <c r="T8" s="1" t="s">
        <v>302</v>
      </c>
    </row>
    <row r="9" spans="1:20" ht="12.75" customHeight="1" x14ac:dyDescent="0.25">
      <c r="A9" s="2" t="s">
        <v>837</v>
      </c>
      <c r="B9" s="1" t="s">
        <v>648</v>
      </c>
      <c r="C9" s="2" t="s">
        <v>388</v>
      </c>
      <c r="D9" s="3">
        <v>42780</v>
      </c>
      <c r="E9" s="2"/>
      <c r="F9" s="2" t="s">
        <v>35</v>
      </c>
      <c r="G9" s="14"/>
      <c r="H9" s="2" t="s">
        <v>1116</v>
      </c>
      <c r="I9" s="2" t="s">
        <v>7</v>
      </c>
      <c r="J9" s="2"/>
      <c r="K9" s="2" t="s">
        <v>12</v>
      </c>
      <c r="L9" s="2"/>
      <c r="M9" s="2"/>
      <c r="N9" s="9">
        <v>0</v>
      </c>
      <c r="O9" s="9">
        <v>5966.92</v>
      </c>
      <c r="P9" s="2" t="s">
        <v>227</v>
      </c>
      <c r="Q9" s="2" t="s">
        <v>10</v>
      </c>
      <c r="R9" s="2" t="s">
        <v>88</v>
      </c>
      <c r="S9" s="2" t="s">
        <v>11</v>
      </c>
      <c r="T9" s="1" t="s">
        <v>260</v>
      </c>
    </row>
    <row r="10" spans="1:20" ht="12.75" customHeight="1" x14ac:dyDescent="0.25">
      <c r="A10" s="2" t="s">
        <v>758</v>
      </c>
      <c r="B10" s="1" t="s">
        <v>602</v>
      </c>
      <c r="C10" s="2" t="s">
        <v>169</v>
      </c>
      <c r="D10" s="3">
        <v>42719</v>
      </c>
      <c r="E10" s="2"/>
      <c r="F10" s="2" t="s">
        <v>35</v>
      </c>
      <c r="G10" s="14">
        <v>1984</v>
      </c>
      <c r="H10" s="2" t="s">
        <v>1117</v>
      </c>
      <c r="I10" s="2" t="s">
        <v>7</v>
      </c>
      <c r="J10" s="2"/>
      <c r="K10" s="2" t="s">
        <v>12</v>
      </c>
      <c r="L10" s="2"/>
      <c r="M10" s="3">
        <v>39799</v>
      </c>
      <c r="N10" s="9">
        <v>50</v>
      </c>
      <c r="O10" s="9">
        <v>4918.33</v>
      </c>
      <c r="P10" s="2" t="s">
        <v>180</v>
      </c>
      <c r="Q10" s="2" t="s">
        <v>59</v>
      </c>
      <c r="R10" s="2" t="s">
        <v>60</v>
      </c>
      <c r="S10" s="2" t="s">
        <v>11</v>
      </c>
      <c r="T10" s="1" t="s">
        <v>119</v>
      </c>
    </row>
    <row r="11" spans="1:20" ht="12.75" customHeight="1" x14ac:dyDescent="0.25">
      <c r="A11" s="2" t="s">
        <v>1001</v>
      </c>
      <c r="B11" s="1" t="s">
        <v>641</v>
      </c>
      <c r="C11" s="2"/>
      <c r="D11" s="3"/>
      <c r="E11" s="2"/>
      <c r="F11" s="2" t="s">
        <v>6</v>
      </c>
      <c r="G11" s="14">
        <v>1983</v>
      </c>
      <c r="H11" s="2" t="s">
        <v>1118</v>
      </c>
      <c r="I11" s="2" t="s">
        <v>7</v>
      </c>
      <c r="J11" s="2"/>
      <c r="K11" s="2" t="s">
        <v>12</v>
      </c>
      <c r="L11" s="2"/>
      <c r="M11" s="3">
        <v>31467</v>
      </c>
      <c r="N11" s="9">
        <v>20</v>
      </c>
      <c r="O11" s="9">
        <v>4457.29</v>
      </c>
      <c r="P11" s="2" t="s">
        <v>128</v>
      </c>
      <c r="Q11" s="2" t="s">
        <v>10</v>
      </c>
      <c r="R11" s="2" t="s">
        <v>129</v>
      </c>
      <c r="S11" s="2" t="s">
        <v>11</v>
      </c>
      <c r="T11" s="1" t="s">
        <v>289</v>
      </c>
    </row>
    <row r="12" spans="1:20" ht="12.75" customHeight="1" x14ac:dyDescent="0.25">
      <c r="A12" s="2" t="s">
        <v>830</v>
      </c>
      <c r="B12" s="1" t="s">
        <v>537</v>
      </c>
      <c r="C12" s="2" t="s">
        <v>76</v>
      </c>
      <c r="D12" s="3">
        <v>42887</v>
      </c>
      <c r="E12" s="2"/>
      <c r="F12" s="2" t="s">
        <v>35</v>
      </c>
      <c r="G12" s="14"/>
      <c r="H12" s="2" t="s">
        <v>1117</v>
      </c>
      <c r="I12" s="2" t="s">
        <v>7</v>
      </c>
      <c r="J12" s="2"/>
      <c r="K12" s="2" t="s">
        <v>64</v>
      </c>
      <c r="L12" s="2"/>
      <c r="M12" s="2"/>
      <c r="N12" s="9">
        <v>0</v>
      </c>
      <c r="O12" s="9">
        <v>4002.96</v>
      </c>
      <c r="P12" s="2" t="s">
        <v>13</v>
      </c>
      <c r="Q12" s="2" t="s">
        <v>10</v>
      </c>
      <c r="R12" s="2" t="s">
        <v>80</v>
      </c>
      <c r="S12" s="2" t="s">
        <v>11</v>
      </c>
      <c r="T12" s="1" t="s">
        <v>289</v>
      </c>
    </row>
    <row r="13" spans="1:20" ht="12.75" customHeight="1" x14ac:dyDescent="0.25">
      <c r="A13" s="2" t="s">
        <v>923</v>
      </c>
      <c r="B13" s="1" t="s">
        <v>741</v>
      </c>
      <c r="C13" s="2"/>
      <c r="D13" s="3"/>
      <c r="E13" s="2"/>
      <c r="F13" s="2" t="s">
        <v>6</v>
      </c>
      <c r="G13" s="14">
        <v>2017</v>
      </c>
      <c r="H13" s="2" t="s">
        <v>1118</v>
      </c>
      <c r="I13" s="2" t="s">
        <v>7</v>
      </c>
      <c r="J13" s="2"/>
      <c r="K13" s="2" t="s">
        <v>64</v>
      </c>
      <c r="L13" s="2"/>
      <c r="M13" s="2"/>
      <c r="N13" s="9">
        <v>0</v>
      </c>
      <c r="O13" s="9">
        <v>5134.16</v>
      </c>
      <c r="P13" s="2" t="s">
        <v>9</v>
      </c>
      <c r="Q13" s="2" t="s">
        <v>10</v>
      </c>
      <c r="R13" s="2" t="s">
        <v>9</v>
      </c>
      <c r="S13" s="2" t="s">
        <v>11</v>
      </c>
      <c r="T13" s="1" t="s">
        <v>236</v>
      </c>
    </row>
    <row r="14" spans="1:20" ht="12.75" customHeight="1" x14ac:dyDescent="0.25">
      <c r="A14" s="2" t="s">
        <v>815</v>
      </c>
      <c r="B14" s="1" t="s">
        <v>609</v>
      </c>
      <c r="C14" s="2" t="s">
        <v>169</v>
      </c>
      <c r="D14" s="3">
        <v>41153</v>
      </c>
      <c r="E14" s="2"/>
      <c r="F14" s="2" t="s">
        <v>35</v>
      </c>
      <c r="G14" s="14"/>
      <c r="H14" s="2" t="s">
        <v>1116</v>
      </c>
      <c r="I14" s="2" t="s">
        <v>7</v>
      </c>
      <c r="J14" s="2"/>
      <c r="K14" s="2" t="s">
        <v>64</v>
      </c>
      <c r="L14" s="3">
        <v>40289</v>
      </c>
      <c r="M14" s="2"/>
      <c r="N14" s="9">
        <v>0</v>
      </c>
      <c r="O14" s="9">
        <v>6087.68</v>
      </c>
      <c r="P14" s="2" t="s">
        <v>22</v>
      </c>
      <c r="Q14" s="2" t="s">
        <v>10</v>
      </c>
      <c r="R14" s="2" t="s">
        <v>23</v>
      </c>
      <c r="S14" s="2" t="s">
        <v>11</v>
      </c>
      <c r="T14" s="1" t="s">
        <v>333</v>
      </c>
    </row>
    <row r="15" spans="1:20" ht="12.75" customHeight="1" x14ac:dyDescent="0.25">
      <c r="A15" s="2" t="s">
        <v>943</v>
      </c>
      <c r="B15" s="1" t="s">
        <v>571</v>
      </c>
      <c r="C15" s="2" t="s">
        <v>191</v>
      </c>
      <c r="D15" s="3">
        <v>40543</v>
      </c>
      <c r="E15" s="2"/>
      <c r="F15" s="2" t="s">
        <v>6</v>
      </c>
      <c r="G15" s="14">
        <v>1974</v>
      </c>
      <c r="H15" s="2" t="s">
        <v>1117</v>
      </c>
      <c r="I15" s="2" t="s">
        <v>7</v>
      </c>
      <c r="J15" s="2"/>
      <c r="K15" s="2" t="s">
        <v>39</v>
      </c>
      <c r="L15" s="2"/>
      <c r="M15" s="2"/>
      <c r="N15" s="9">
        <v>0</v>
      </c>
      <c r="O15" s="9">
        <v>5043.25</v>
      </c>
      <c r="P15" s="2" t="s">
        <v>495</v>
      </c>
      <c r="Q15" s="2" t="s">
        <v>10</v>
      </c>
      <c r="R15" s="2" t="s">
        <v>224</v>
      </c>
      <c r="S15" s="2" t="s">
        <v>11</v>
      </c>
      <c r="T15" s="1" t="s">
        <v>46</v>
      </c>
    </row>
    <row r="16" spans="1:20" ht="12.75" customHeight="1" x14ac:dyDescent="0.25">
      <c r="A16" s="2" t="s">
        <v>948</v>
      </c>
      <c r="B16" s="1" t="s">
        <v>730</v>
      </c>
      <c r="C16" s="2"/>
      <c r="D16" s="3"/>
      <c r="E16" s="2"/>
      <c r="F16" s="2" t="s">
        <v>6</v>
      </c>
      <c r="G16" s="14">
        <v>1982</v>
      </c>
      <c r="H16" s="2" t="s">
        <v>1118</v>
      </c>
      <c r="I16" s="2" t="s">
        <v>62</v>
      </c>
      <c r="J16" s="3">
        <v>39436</v>
      </c>
      <c r="K16" s="2" t="s">
        <v>12</v>
      </c>
      <c r="L16" s="2"/>
      <c r="M16" s="3">
        <v>36741</v>
      </c>
      <c r="N16" s="9">
        <v>168.76</v>
      </c>
      <c r="O16" s="9">
        <v>2768.21</v>
      </c>
      <c r="P16" s="2" t="s">
        <v>280</v>
      </c>
      <c r="Q16" s="2" t="s">
        <v>56</v>
      </c>
      <c r="R16" s="2" t="s">
        <v>344</v>
      </c>
      <c r="S16" s="2" t="s">
        <v>11</v>
      </c>
      <c r="T16" s="1" t="s">
        <v>431</v>
      </c>
    </row>
    <row r="17" spans="1:20" ht="12.75" customHeight="1" x14ac:dyDescent="0.25">
      <c r="A17" s="2" t="s">
        <v>911</v>
      </c>
      <c r="B17" s="1" t="s">
        <v>672</v>
      </c>
      <c r="C17" s="2" t="s">
        <v>501</v>
      </c>
      <c r="D17" s="3">
        <v>42521</v>
      </c>
      <c r="E17" s="2"/>
      <c r="F17" s="2" t="s">
        <v>25</v>
      </c>
      <c r="G17" s="14">
        <v>1973</v>
      </c>
      <c r="H17" s="2" t="s">
        <v>1117</v>
      </c>
      <c r="I17" s="2" t="s">
        <v>7</v>
      </c>
      <c r="J17" s="2"/>
      <c r="K17" s="2" t="s">
        <v>8</v>
      </c>
      <c r="L17" s="2"/>
      <c r="M17" s="2"/>
      <c r="N17" s="9">
        <v>0</v>
      </c>
      <c r="O17" s="9">
        <v>5305.04</v>
      </c>
      <c r="P17" s="2" t="s">
        <v>234</v>
      </c>
      <c r="Q17" s="2" t="s">
        <v>112</v>
      </c>
      <c r="R17" s="2" t="s">
        <v>235</v>
      </c>
      <c r="S17" s="2" t="s">
        <v>11</v>
      </c>
      <c r="T17" s="1" t="s">
        <v>431</v>
      </c>
    </row>
    <row r="18" spans="1:20" ht="12.75" customHeight="1" x14ac:dyDescent="0.25">
      <c r="A18" s="2" t="s">
        <v>879</v>
      </c>
      <c r="B18" s="1" t="s">
        <v>650</v>
      </c>
      <c r="C18" s="2" t="s">
        <v>388</v>
      </c>
      <c r="D18" s="3">
        <v>41943</v>
      </c>
      <c r="E18" s="2"/>
      <c r="F18" s="2" t="s">
        <v>25</v>
      </c>
      <c r="G18" s="14">
        <v>2005</v>
      </c>
      <c r="H18" s="2" t="s">
        <v>1117</v>
      </c>
      <c r="I18" s="2" t="s">
        <v>7</v>
      </c>
      <c r="J18" s="2"/>
      <c r="K18" s="2" t="s">
        <v>64</v>
      </c>
      <c r="L18" s="2"/>
      <c r="M18" s="3">
        <v>37687</v>
      </c>
      <c r="N18" s="9">
        <v>12.5</v>
      </c>
      <c r="O18" s="9">
        <v>853.52</v>
      </c>
      <c r="P18" s="2" t="s">
        <v>55</v>
      </c>
      <c r="Q18" s="2" t="s">
        <v>10</v>
      </c>
      <c r="R18" s="2" t="s">
        <v>88</v>
      </c>
      <c r="S18" s="2" t="s">
        <v>11</v>
      </c>
      <c r="T18" s="1" t="s">
        <v>418</v>
      </c>
    </row>
    <row r="19" spans="1:20" ht="12.75" customHeight="1" x14ac:dyDescent="0.25">
      <c r="A19" s="2" t="s">
        <v>947</v>
      </c>
      <c r="B19" s="1" t="s">
        <v>689</v>
      </c>
      <c r="C19" s="2" t="s">
        <v>191</v>
      </c>
      <c r="D19" s="3">
        <v>42780</v>
      </c>
      <c r="E19" s="2"/>
      <c r="F19" s="2" t="s">
        <v>25</v>
      </c>
      <c r="G19" s="14">
        <v>1991</v>
      </c>
      <c r="H19" s="2" t="s">
        <v>1116</v>
      </c>
      <c r="I19" s="2" t="s">
        <v>7</v>
      </c>
      <c r="J19" s="2"/>
      <c r="K19" s="2" t="s">
        <v>12</v>
      </c>
      <c r="L19" s="2"/>
      <c r="M19" s="3">
        <v>33508</v>
      </c>
      <c r="N19" s="9">
        <v>50</v>
      </c>
      <c r="O19" s="9">
        <v>71.75</v>
      </c>
      <c r="P19" s="2" t="s">
        <v>438</v>
      </c>
      <c r="Q19" s="2" t="s">
        <v>243</v>
      </c>
      <c r="R19" s="2" t="s">
        <v>431</v>
      </c>
      <c r="S19" s="2" t="s">
        <v>11</v>
      </c>
      <c r="T19" s="1" t="s">
        <v>138</v>
      </c>
    </row>
    <row r="20" spans="1:20" ht="12.75" customHeight="1" x14ac:dyDescent="0.25">
      <c r="A20" s="2" t="s">
        <v>766</v>
      </c>
      <c r="B20" s="1" t="s">
        <v>525</v>
      </c>
      <c r="C20" s="2" t="s">
        <v>191</v>
      </c>
      <c r="D20" s="3">
        <v>42780</v>
      </c>
      <c r="E20" s="2"/>
      <c r="F20" s="2" t="s">
        <v>25</v>
      </c>
      <c r="G20" s="14">
        <v>1992</v>
      </c>
      <c r="H20" s="2" t="s">
        <v>1116</v>
      </c>
      <c r="I20" s="2" t="s">
        <v>7</v>
      </c>
      <c r="J20" s="2"/>
      <c r="K20" s="2" t="s">
        <v>8</v>
      </c>
      <c r="L20" s="2"/>
      <c r="M20" s="3">
        <v>40122</v>
      </c>
      <c r="N20" s="9">
        <v>50</v>
      </c>
      <c r="O20" s="9">
        <v>846.31</v>
      </c>
      <c r="P20" s="2" t="s">
        <v>168</v>
      </c>
      <c r="Q20" s="2" t="s">
        <v>102</v>
      </c>
      <c r="R20" s="2" t="s">
        <v>98</v>
      </c>
      <c r="S20" s="2" t="s">
        <v>11</v>
      </c>
      <c r="T20" s="1" t="s">
        <v>138</v>
      </c>
    </row>
    <row r="21" spans="1:20" ht="12.75" customHeight="1" x14ac:dyDescent="0.25">
      <c r="A21" s="2" t="s">
        <v>838</v>
      </c>
      <c r="B21" s="1" t="s">
        <v>533</v>
      </c>
      <c r="C21" s="2" t="s">
        <v>76</v>
      </c>
      <c r="D21" s="3">
        <v>42887</v>
      </c>
      <c r="E21" s="2"/>
      <c r="F21" s="2" t="s">
        <v>25</v>
      </c>
      <c r="G21" s="14"/>
      <c r="H21" s="2" t="s">
        <v>1117</v>
      </c>
      <c r="I21" s="2" t="s">
        <v>36</v>
      </c>
      <c r="J21" s="3">
        <v>39436</v>
      </c>
      <c r="K21" s="2" t="s">
        <v>8</v>
      </c>
      <c r="L21" s="2"/>
      <c r="M21" s="2"/>
      <c r="N21" s="9">
        <v>0</v>
      </c>
      <c r="O21" s="9">
        <v>8193.1299999999992</v>
      </c>
      <c r="P21" s="2" t="s">
        <v>366</v>
      </c>
      <c r="Q21" s="2" t="s">
        <v>239</v>
      </c>
      <c r="R21" s="2" t="s">
        <v>186</v>
      </c>
      <c r="S21" s="2" t="s">
        <v>11</v>
      </c>
      <c r="T21" s="1" t="s">
        <v>369</v>
      </c>
    </row>
    <row r="22" spans="1:20" ht="12.75" customHeight="1" x14ac:dyDescent="0.25">
      <c r="A22" s="2" t="s">
        <v>976</v>
      </c>
      <c r="B22" s="1" t="s">
        <v>568</v>
      </c>
      <c r="C22" s="2" t="s">
        <v>191</v>
      </c>
      <c r="D22" s="3">
        <v>42887</v>
      </c>
      <c r="E22" s="2"/>
      <c r="F22" s="2" t="s">
        <v>6</v>
      </c>
      <c r="G22" s="14">
        <v>2008</v>
      </c>
      <c r="H22" s="2" t="s">
        <v>1118</v>
      </c>
      <c r="I22" s="2" t="s">
        <v>7</v>
      </c>
      <c r="J22" s="2"/>
      <c r="K22" s="2" t="s">
        <v>64</v>
      </c>
      <c r="L22" s="2"/>
      <c r="M22" s="2"/>
      <c r="N22" s="9">
        <v>0</v>
      </c>
      <c r="O22" s="9">
        <v>4008.43</v>
      </c>
      <c r="P22" s="2" t="s">
        <v>9</v>
      </c>
      <c r="Q22" s="2" t="s">
        <v>10</v>
      </c>
      <c r="R22" s="2" t="s">
        <v>9</v>
      </c>
      <c r="S22" s="2" t="s">
        <v>11</v>
      </c>
      <c r="T22" s="1" t="s">
        <v>373</v>
      </c>
    </row>
    <row r="23" spans="1:20" ht="12.75" customHeight="1" x14ac:dyDescent="0.25">
      <c r="A23" s="2" t="s">
        <v>812</v>
      </c>
      <c r="B23" s="1" t="s">
        <v>683</v>
      </c>
      <c r="C23" s="2" t="s">
        <v>191</v>
      </c>
      <c r="D23" s="3">
        <v>41459</v>
      </c>
      <c r="E23" s="2"/>
      <c r="F23" s="2" t="s">
        <v>35</v>
      </c>
      <c r="G23" s="14">
        <v>1990</v>
      </c>
      <c r="H23" s="2" t="s">
        <v>1117</v>
      </c>
      <c r="I23" s="2" t="s">
        <v>61</v>
      </c>
      <c r="J23" s="3">
        <v>39436</v>
      </c>
      <c r="K23" s="2" t="s">
        <v>12</v>
      </c>
      <c r="L23" s="2"/>
      <c r="M23" s="2"/>
      <c r="N23" s="9">
        <v>0</v>
      </c>
      <c r="O23" s="9">
        <v>5816.51</v>
      </c>
      <c r="P23" s="2" t="s">
        <v>346</v>
      </c>
      <c r="Q23" s="2" t="s">
        <v>78</v>
      </c>
      <c r="R23" s="2" t="s">
        <v>79</v>
      </c>
      <c r="S23" s="2" t="s">
        <v>11</v>
      </c>
      <c r="T23" s="1" t="s">
        <v>458</v>
      </c>
    </row>
    <row r="24" spans="1:20" ht="12.75" customHeight="1" x14ac:dyDescent="0.25">
      <c r="A24" s="2" t="s">
        <v>759</v>
      </c>
      <c r="B24" s="1" t="s">
        <v>562</v>
      </c>
      <c r="C24" s="2" t="s">
        <v>76</v>
      </c>
      <c r="D24" s="3">
        <v>40543</v>
      </c>
      <c r="E24" s="2"/>
      <c r="F24" s="2" t="s">
        <v>35</v>
      </c>
      <c r="G24" s="14">
        <v>2009</v>
      </c>
      <c r="H24" s="2" t="s">
        <v>1116</v>
      </c>
      <c r="I24" s="2" t="s">
        <v>7</v>
      </c>
      <c r="J24" s="2"/>
      <c r="K24" s="2" t="s">
        <v>64</v>
      </c>
      <c r="L24" s="2"/>
      <c r="M24" s="3">
        <v>40435</v>
      </c>
      <c r="N24" s="9">
        <v>25</v>
      </c>
      <c r="O24" s="9">
        <v>1783.27</v>
      </c>
      <c r="P24" s="2" t="s">
        <v>9</v>
      </c>
      <c r="Q24" s="2" t="s">
        <v>10</v>
      </c>
      <c r="R24" s="2" t="s">
        <v>9</v>
      </c>
      <c r="S24" s="2" t="s">
        <v>11</v>
      </c>
      <c r="T24" s="1" t="s">
        <v>349</v>
      </c>
    </row>
    <row r="25" spans="1:20" ht="12.75" customHeight="1" x14ac:dyDescent="0.25">
      <c r="A25" s="2" t="s">
        <v>919</v>
      </c>
      <c r="B25" s="1" t="s">
        <v>530</v>
      </c>
      <c r="C25" s="2" t="s">
        <v>141</v>
      </c>
      <c r="D25" s="3">
        <v>41459</v>
      </c>
      <c r="E25" s="2"/>
      <c r="F25" s="2" t="s">
        <v>6</v>
      </c>
      <c r="G25" s="14"/>
      <c r="H25" s="2" t="s">
        <v>1117</v>
      </c>
      <c r="I25" s="2" t="s">
        <v>43</v>
      </c>
      <c r="J25" s="3">
        <v>41400</v>
      </c>
      <c r="K25" s="2" t="s">
        <v>39</v>
      </c>
      <c r="L25" s="2"/>
      <c r="M25" s="2"/>
      <c r="N25" s="9">
        <v>0</v>
      </c>
      <c r="O25" s="9">
        <v>1780.21</v>
      </c>
      <c r="P25" s="2" t="s">
        <v>232</v>
      </c>
      <c r="Q25" s="2" t="s">
        <v>112</v>
      </c>
      <c r="R25" s="2" t="s">
        <v>233</v>
      </c>
      <c r="S25" s="2" t="s">
        <v>11</v>
      </c>
      <c r="T25" s="1" t="s">
        <v>349</v>
      </c>
    </row>
    <row r="26" spans="1:20" ht="12.75" customHeight="1" x14ac:dyDescent="0.25">
      <c r="A26" s="2" t="s">
        <v>751</v>
      </c>
      <c r="B26" s="1" t="s">
        <v>699</v>
      </c>
      <c r="C26" s="2" t="s">
        <v>212</v>
      </c>
      <c r="D26" s="3">
        <v>40664</v>
      </c>
      <c r="E26" s="2"/>
      <c r="F26" s="2" t="s">
        <v>35</v>
      </c>
      <c r="G26" s="14">
        <v>2012</v>
      </c>
      <c r="H26" s="2" t="s">
        <v>1116</v>
      </c>
      <c r="I26" s="2" t="s">
        <v>7</v>
      </c>
      <c r="J26" s="2"/>
      <c r="K26" s="2" t="s">
        <v>64</v>
      </c>
      <c r="L26" s="2"/>
      <c r="M26" s="2"/>
      <c r="N26" s="9">
        <v>0</v>
      </c>
      <c r="O26" s="9">
        <v>3966.55</v>
      </c>
      <c r="P26" s="2" t="s">
        <v>22</v>
      </c>
      <c r="Q26" s="2" t="s">
        <v>10</v>
      </c>
      <c r="R26" s="2" t="s">
        <v>23</v>
      </c>
      <c r="S26" s="2" t="s">
        <v>11</v>
      </c>
      <c r="T26" s="1" t="s">
        <v>389</v>
      </c>
    </row>
    <row r="27" spans="1:20" ht="12.75" customHeight="1" x14ac:dyDescent="0.25">
      <c r="A27" s="2" t="s">
        <v>917</v>
      </c>
      <c r="B27" s="1" t="s">
        <v>651</v>
      </c>
      <c r="C27" s="2" t="s">
        <v>388</v>
      </c>
      <c r="D27" s="3">
        <v>41943</v>
      </c>
      <c r="E27" s="2"/>
      <c r="F27" s="2" t="s">
        <v>25</v>
      </c>
      <c r="G27" s="14">
        <v>2002</v>
      </c>
      <c r="H27" s="2" t="s">
        <v>1116</v>
      </c>
      <c r="I27" s="2" t="s">
        <v>7</v>
      </c>
      <c r="J27" s="2"/>
      <c r="K27" s="2" t="s">
        <v>12</v>
      </c>
      <c r="L27" s="2"/>
      <c r="M27" s="2"/>
      <c r="N27" s="9">
        <v>0</v>
      </c>
      <c r="O27" s="9">
        <v>2639.78</v>
      </c>
      <c r="P27" s="2" t="s">
        <v>22</v>
      </c>
      <c r="Q27" s="2" t="s">
        <v>10</v>
      </c>
      <c r="R27" s="2" t="s">
        <v>23</v>
      </c>
      <c r="S27" s="2" t="s">
        <v>11</v>
      </c>
      <c r="T27" s="1" t="s">
        <v>322</v>
      </c>
    </row>
    <row r="28" spans="1:20" ht="12.75" customHeight="1" x14ac:dyDescent="0.25">
      <c r="A28" s="2" t="s">
        <v>1005</v>
      </c>
      <c r="B28" s="1" t="s">
        <v>694</v>
      </c>
      <c r="C28" s="2" t="s">
        <v>191</v>
      </c>
      <c r="D28" s="3">
        <v>42780</v>
      </c>
      <c r="E28" s="2"/>
      <c r="F28" s="2" t="s">
        <v>6</v>
      </c>
      <c r="G28" s="14">
        <v>2016</v>
      </c>
      <c r="H28" s="2" t="s">
        <v>1118</v>
      </c>
      <c r="I28" s="2" t="s">
        <v>7</v>
      </c>
      <c r="J28" s="2"/>
      <c r="K28" s="2" t="s">
        <v>64</v>
      </c>
      <c r="L28" s="2"/>
      <c r="M28" s="3">
        <v>42133</v>
      </c>
      <c r="N28" s="9">
        <v>1000</v>
      </c>
      <c r="O28" s="9">
        <v>2230.11</v>
      </c>
      <c r="P28" s="2" t="s">
        <v>255</v>
      </c>
      <c r="Q28" s="2" t="s">
        <v>10</v>
      </c>
      <c r="R28" s="2" t="s">
        <v>33</v>
      </c>
      <c r="S28" s="2" t="s">
        <v>11</v>
      </c>
      <c r="T28" s="1" t="s">
        <v>174</v>
      </c>
    </row>
    <row r="29" spans="1:20" ht="12.75" customHeight="1" x14ac:dyDescent="0.25">
      <c r="A29" s="2" t="s">
        <v>896</v>
      </c>
      <c r="B29" s="1" t="s">
        <v>651</v>
      </c>
      <c r="C29" s="2" t="s">
        <v>363</v>
      </c>
      <c r="D29" s="3">
        <v>41459</v>
      </c>
      <c r="E29" s="2"/>
      <c r="F29" s="2" t="s">
        <v>6</v>
      </c>
      <c r="G29" s="14"/>
      <c r="H29" s="2" t="s">
        <v>1118</v>
      </c>
      <c r="I29" s="2" t="s">
        <v>7</v>
      </c>
      <c r="J29" s="2"/>
      <c r="K29" s="2" t="s">
        <v>8</v>
      </c>
      <c r="L29" s="2"/>
      <c r="M29" s="2"/>
      <c r="N29" s="9">
        <v>0</v>
      </c>
      <c r="O29" s="9">
        <v>7009.93</v>
      </c>
      <c r="P29" s="2" t="s">
        <v>9</v>
      </c>
      <c r="Q29" s="2" t="s">
        <v>10</v>
      </c>
      <c r="R29" s="2" t="s">
        <v>9</v>
      </c>
      <c r="S29" s="2" t="s">
        <v>11</v>
      </c>
      <c r="T29" s="1" t="s">
        <v>247</v>
      </c>
    </row>
    <row r="30" spans="1:20" ht="12.75" customHeight="1" x14ac:dyDescent="0.25">
      <c r="A30" s="2" t="s">
        <v>1003</v>
      </c>
      <c r="B30" s="1" t="s">
        <v>715</v>
      </c>
      <c r="C30" s="2" t="s">
        <v>212</v>
      </c>
      <c r="D30" s="3">
        <v>41459</v>
      </c>
      <c r="E30" s="2"/>
      <c r="F30" s="2" t="s">
        <v>6</v>
      </c>
      <c r="G30" s="14"/>
      <c r="H30" s="2" t="s">
        <v>1118</v>
      </c>
      <c r="I30" s="2" t="s">
        <v>7</v>
      </c>
      <c r="J30" s="2"/>
      <c r="K30" s="2" t="s">
        <v>12</v>
      </c>
      <c r="L30" s="2"/>
      <c r="M30" s="2"/>
      <c r="N30" s="9">
        <v>0</v>
      </c>
      <c r="O30" s="9">
        <v>4190.83</v>
      </c>
      <c r="P30" s="2" t="s">
        <v>54</v>
      </c>
      <c r="Q30" s="2" t="s">
        <v>10</v>
      </c>
      <c r="R30" s="2" t="s">
        <v>33</v>
      </c>
      <c r="S30" s="2" t="s">
        <v>11</v>
      </c>
      <c r="T30" s="1" t="s">
        <v>247</v>
      </c>
    </row>
    <row r="31" spans="1:20" ht="12.75" customHeight="1" x14ac:dyDescent="0.25">
      <c r="A31" s="2" t="s">
        <v>918</v>
      </c>
      <c r="B31" s="1" t="s">
        <v>617</v>
      </c>
      <c r="C31" s="2"/>
      <c r="D31" s="3"/>
      <c r="E31" s="2"/>
      <c r="F31" s="2" t="s">
        <v>25</v>
      </c>
      <c r="G31" s="14"/>
      <c r="H31" s="2" t="s">
        <v>1118</v>
      </c>
      <c r="I31" s="2" t="s">
        <v>40</v>
      </c>
      <c r="J31" s="3">
        <v>41500</v>
      </c>
      <c r="K31" s="2" t="s">
        <v>39</v>
      </c>
      <c r="L31" s="2"/>
      <c r="M31" s="2"/>
      <c r="N31" s="9">
        <v>0</v>
      </c>
      <c r="O31" s="9">
        <v>1657.17</v>
      </c>
      <c r="P31" s="2" t="s">
        <v>461</v>
      </c>
      <c r="Q31" s="2" t="s">
        <v>71</v>
      </c>
      <c r="R31" s="2" t="s">
        <v>193</v>
      </c>
      <c r="S31" s="2" t="s">
        <v>11</v>
      </c>
      <c r="T31" s="1" t="s">
        <v>90</v>
      </c>
    </row>
    <row r="32" spans="1:20" ht="12.75" customHeight="1" x14ac:dyDescent="0.25">
      <c r="A32" s="2" t="s">
        <v>901</v>
      </c>
      <c r="B32" s="1" t="s">
        <v>565</v>
      </c>
      <c r="C32" s="2" t="s">
        <v>388</v>
      </c>
      <c r="D32" s="3">
        <v>42521</v>
      </c>
      <c r="E32" s="2"/>
      <c r="F32" s="2" t="s">
        <v>6</v>
      </c>
      <c r="G32" s="14"/>
      <c r="H32" s="2" t="s">
        <v>1118</v>
      </c>
      <c r="I32" s="2" t="s">
        <v>36</v>
      </c>
      <c r="J32" s="3">
        <v>39436</v>
      </c>
      <c r="K32" s="2" t="s">
        <v>39</v>
      </c>
      <c r="L32" s="2"/>
      <c r="M32" s="3">
        <v>32413</v>
      </c>
      <c r="N32" s="9">
        <v>12.75</v>
      </c>
      <c r="O32" s="9">
        <v>8485.16</v>
      </c>
      <c r="P32" s="2" t="s">
        <v>9</v>
      </c>
      <c r="Q32" s="2" t="s">
        <v>10</v>
      </c>
      <c r="R32" s="2" t="s">
        <v>9</v>
      </c>
      <c r="S32" s="2" t="s">
        <v>11</v>
      </c>
      <c r="T32" s="1" t="s">
        <v>72</v>
      </c>
    </row>
    <row r="33" spans="1:20" ht="12.75" customHeight="1" x14ac:dyDescent="0.25">
      <c r="A33" s="2" t="s">
        <v>889</v>
      </c>
      <c r="B33" s="1" t="s">
        <v>631</v>
      </c>
      <c r="C33" s="2" t="s">
        <v>141</v>
      </c>
      <c r="D33" s="3">
        <v>42719</v>
      </c>
      <c r="E33" s="2"/>
      <c r="F33" s="2" t="s">
        <v>25</v>
      </c>
      <c r="G33" s="14">
        <v>1991</v>
      </c>
      <c r="H33" s="2" t="s">
        <v>1116</v>
      </c>
      <c r="I33" s="2" t="s">
        <v>62</v>
      </c>
      <c r="J33" s="3">
        <v>39436</v>
      </c>
      <c r="K33" s="2" t="s">
        <v>12</v>
      </c>
      <c r="L33" s="2"/>
      <c r="M33" s="3">
        <v>42678</v>
      </c>
      <c r="N33" s="9">
        <v>150</v>
      </c>
      <c r="O33" s="9">
        <v>9583.52</v>
      </c>
      <c r="P33" s="2" t="s">
        <v>433</v>
      </c>
      <c r="Q33" s="2" t="s">
        <v>156</v>
      </c>
      <c r="R33" s="2" t="s">
        <v>70</v>
      </c>
      <c r="S33" s="2" t="s">
        <v>11</v>
      </c>
      <c r="T33" s="1" t="s">
        <v>455</v>
      </c>
    </row>
    <row r="34" spans="1:20" ht="12.75" customHeight="1" x14ac:dyDescent="0.25">
      <c r="A34" s="2" t="s">
        <v>1007</v>
      </c>
      <c r="B34" s="1" t="s">
        <v>537</v>
      </c>
      <c r="C34" s="2" t="s">
        <v>363</v>
      </c>
      <c r="D34" s="3">
        <v>42780</v>
      </c>
      <c r="E34" s="2"/>
      <c r="F34" s="2" t="s">
        <v>6</v>
      </c>
      <c r="G34" s="14">
        <v>2004</v>
      </c>
      <c r="H34" s="2" t="s">
        <v>1117</v>
      </c>
      <c r="I34" s="2" t="s">
        <v>7</v>
      </c>
      <c r="J34" s="2"/>
      <c r="K34" s="2" t="s">
        <v>64</v>
      </c>
      <c r="L34" s="2"/>
      <c r="M34" s="3">
        <v>42804</v>
      </c>
      <c r="N34" s="9">
        <v>20</v>
      </c>
      <c r="O34" s="9">
        <v>6565.84</v>
      </c>
      <c r="P34" s="2" t="s">
        <v>9</v>
      </c>
      <c r="Q34" s="2" t="s">
        <v>10</v>
      </c>
      <c r="R34" s="2" t="s">
        <v>9</v>
      </c>
      <c r="S34" s="2" t="s">
        <v>11</v>
      </c>
      <c r="T34" s="1" t="s">
        <v>455</v>
      </c>
    </row>
    <row r="35" spans="1:20" ht="12.75" customHeight="1" x14ac:dyDescent="0.25">
      <c r="A35" s="2" t="s">
        <v>786</v>
      </c>
      <c r="B35" s="1" t="s">
        <v>699</v>
      </c>
      <c r="C35" s="2" t="s">
        <v>385</v>
      </c>
      <c r="D35" s="3">
        <v>42521</v>
      </c>
      <c r="E35" s="2"/>
      <c r="F35" s="2" t="s">
        <v>6</v>
      </c>
      <c r="G35" s="14">
        <v>2014</v>
      </c>
      <c r="H35" s="2" t="s">
        <v>1118</v>
      </c>
      <c r="I35" s="2" t="s">
        <v>7</v>
      </c>
      <c r="J35" s="2"/>
      <c r="K35" s="2" t="s">
        <v>12</v>
      </c>
      <c r="L35" s="2"/>
      <c r="M35" s="3">
        <v>42160</v>
      </c>
      <c r="N35" s="9">
        <v>10</v>
      </c>
      <c r="O35" s="9">
        <v>8812.92</v>
      </c>
      <c r="P35" s="2" t="s">
        <v>354</v>
      </c>
      <c r="Q35" s="2" t="s">
        <v>10</v>
      </c>
      <c r="R35" s="2" t="s">
        <v>70</v>
      </c>
      <c r="S35" s="2" t="s">
        <v>11</v>
      </c>
      <c r="T35" s="1" t="s">
        <v>152</v>
      </c>
    </row>
    <row r="36" spans="1:20" ht="12.75" customHeight="1" x14ac:dyDescent="0.25">
      <c r="A36" s="2" t="s">
        <v>1016</v>
      </c>
      <c r="B36" s="1" t="s">
        <v>515</v>
      </c>
      <c r="C36" s="2" t="s">
        <v>191</v>
      </c>
      <c r="D36" s="3">
        <v>42780</v>
      </c>
      <c r="E36" s="2"/>
      <c r="F36" s="2" t="s">
        <v>6</v>
      </c>
      <c r="G36" s="14">
        <v>1957</v>
      </c>
      <c r="H36" s="2" t="s">
        <v>1117</v>
      </c>
      <c r="I36" s="2" t="s">
        <v>7</v>
      </c>
      <c r="J36" s="2"/>
      <c r="K36" s="2" t="s">
        <v>8</v>
      </c>
      <c r="L36" s="2"/>
      <c r="M36" s="2"/>
      <c r="N36" s="9">
        <v>0</v>
      </c>
      <c r="O36" s="9">
        <v>7333.36</v>
      </c>
      <c r="P36" s="2" t="s">
        <v>574</v>
      </c>
      <c r="Q36" s="2" t="s">
        <v>154</v>
      </c>
      <c r="R36" s="2" t="s">
        <v>573</v>
      </c>
      <c r="S36" s="2" t="s">
        <v>11</v>
      </c>
      <c r="T36" s="1" t="s">
        <v>152</v>
      </c>
    </row>
    <row r="37" spans="1:20" ht="12.75" customHeight="1" x14ac:dyDescent="0.25">
      <c r="A37" s="2" t="s">
        <v>971</v>
      </c>
      <c r="B37" s="1" t="s">
        <v>513</v>
      </c>
      <c r="C37" s="2"/>
      <c r="D37" s="3"/>
      <c r="E37" s="2"/>
      <c r="F37" s="2" t="s">
        <v>35</v>
      </c>
      <c r="G37" s="14"/>
      <c r="H37" s="2" t="s">
        <v>1116</v>
      </c>
      <c r="I37" s="2" t="s">
        <v>7</v>
      </c>
      <c r="J37" s="2"/>
      <c r="K37" s="2" t="s">
        <v>12</v>
      </c>
      <c r="L37" s="2"/>
      <c r="M37" s="2"/>
      <c r="N37" s="9">
        <v>0</v>
      </c>
      <c r="O37" s="9">
        <v>2889.37</v>
      </c>
      <c r="P37" s="2" t="s">
        <v>110</v>
      </c>
      <c r="Q37" s="2" t="s">
        <v>10</v>
      </c>
      <c r="R37" s="2" t="s">
        <v>33</v>
      </c>
      <c r="S37" s="2" t="s">
        <v>11</v>
      </c>
      <c r="T37" s="1" t="s">
        <v>152</v>
      </c>
    </row>
    <row r="38" spans="1:20" ht="12.75" customHeight="1" x14ac:dyDescent="0.25">
      <c r="A38" s="2" t="s">
        <v>844</v>
      </c>
      <c r="B38" s="1" t="s">
        <v>734</v>
      </c>
      <c r="C38" s="2"/>
      <c r="D38" s="3"/>
      <c r="E38" s="2"/>
      <c r="F38" s="2" t="s">
        <v>6</v>
      </c>
      <c r="G38" s="14"/>
      <c r="H38" s="2" t="s">
        <v>1118</v>
      </c>
      <c r="I38" s="2" t="s">
        <v>62</v>
      </c>
      <c r="J38" s="3">
        <v>39436</v>
      </c>
      <c r="K38" s="2" t="s">
        <v>39</v>
      </c>
      <c r="L38" s="2"/>
      <c r="M38" s="3">
        <v>37966</v>
      </c>
      <c r="N38" s="9">
        <v>500</v>
      </c>
      <c r="O38" s="9">
        <v>5765.49</v>
      </c>
      <c r="P38" s="2" t="s">
        <v>9</v>
      </c>
      <c r="Q38" s="2" t="s">
        <v>10</v>
      </c>
      <c r="R38" s="2" t="s">
        <v>9</v>
      </c>
      <c r="S38" s="2" t="s">
        <v>11</v>
      </c>
      <c r="T38" s="1" t="s">
        <v>394</v>
      </c>
    </row>
    <row r="39" spans="1:20" ht="12.75" customHeight="1" x14ac:dyDescent="0.25">
      <c r="A39" s="2" t="s">
        <v>995</v>
      </c>
      <c r="B39" s="1" t="s">
        <v>725</v>
      </c>
      <c r="C39" s="2" t="s">
        <v>212</v>
      </c>
      <c r="D39" s="3">
        <v>42005</v>
      </c>
      <c r="E39" s="2"/>
      <c r="F39" s="2" t="s">
        <v>6</v>
      </c>
      <c r="G39" s="14">
        <v>2016</v>
      </c>
      <c r="H39" s="2" t="s">
        <v>1116</v>
      </c>
      <c r="I39" s="2" t="s">
        <v>7</v>
      </c>
      <c r="J39" s="2"/>
      <c r="K39" s="2" t="s">
        <v>64</v>
      </c>
      <c r="L39" s="2"/>
      <c r="M39" s="2"/>
      <c r="N39" s="9">
        <v>0</v>
      </c>
      <c r="O39" s="9">
        <v>416.65</v>
      </c>
      <c r="P39" s="2" t="s">
        <v>489</v>
      </c>
      <c r="Q39" s="2" t="s">
        <v>10</v>
      </c>
      <c r="R39" s="2" t="s">
        <v>46</v>
      </c>
      <c r="S39" s="2" t="s">
        <v>11</v>
      </c>
      <c r="T39" s="1" t="s">
        <v>394</v>
      </c>
    </row>
    <row r="40" spans="1:20" ht="12.75" customHeight="1" x14ac:dyDescent="0.25">
      <c r="A40" s="2" t="s">
        <v>818</v>
      </c>
      <c r="B40" s="1" t="s">
        <v>636</v>
      </c>
      <c r="C40" s="2" t="s">
        <v>93</v>
      </c>
      <c r="D40" s="3">
        <v>41459</v>
      </c>
      <c r="E40" s="2"/>
      <c r="F40" s="2" t="s">
        <v>25</v>
      </c>
      <c r="G40" s="14">
        <v>1998</v>
      </c>
      <c r="H40" s="2" t="s">
        <v>1116</v>
      </c>
      <c r="I40" s="2" t="s">
        <v>7</v>
      </c>
      <c r="J40" s="2"/>
      <c r="K40" s="2" t="s">
        <v>64</v>
      </c>
      <c r="L40" s="2"/>
      <c r="M40" s="2"/>
      <c r="N40" s="9">
        <v>0</v>
      </c>
      <c r="O40" s="9">
        <v>7653.68</v>
      </c>
      <c r="P40" s="2" t="s">
        <v>54</v>
      </c>
      <c r="Q40" s="2" t="s">
        <v>10</v>
      </c>
      <c r="R40" s="2" t="s">
        <v>33</v>
      </c>
      <c r="S40" s="2" t="s">
        <v>11</v>
      </c>
      <c r="T40" s="1" t="s">
        <v>259</v>
      </c>
    </row>
    <row r="41" spans="1:20" ht="12.75" customHeight="1" x14ac:dyDescent="0.25">
      <c r="A41" s="2" t="s">
        <v>927</v>
      </c>
      <c r="B41" s="1" t="s">
        <v>673</v>
      </c>
      <c r="C41" s="2" t="s">
        <v>501</v>
      </c>
      <c r="D41" s="3">
        <v>42887</v>
      </c>
      <c r="E41" s="2"/>
      <c r="F41" s="2" t="s">
        <v>35</v>
      </c>
      <c r="G41" s="14">
        <v>2004</v>
      </c>
      <c r="H41" s="2" t="s">
        <v>1116</v>
      </c>
      <c r="I41" s="2" t="s">
        <v>7</v>
      </c>
      <c r="J41" s="2"/>
      <c r="K41" s="2" t="s">
        <v>64</v>
      </c>
      <c r="L41" s="2"/>
      <c r="M41" s="2"/>
      <c r="N41" s="9">
        <v>0</v>
      </c>
      <c r="O41" s="9">
        <v>9777.9699999999993</v>
      </c>
      <c r="P41" s="2" t="s">
        <v>9</v>
      </c>
      <c r="Q41" s="2" t="s">
        <v>10</v>
      </c>
      <c r="R41" s="2" t="s">
        <v>9</v>
      </c>
      <c r="S41" s="2" t="s">
        <v>11</v>
      </c>
      <c r="T41" s="1" t="s">
        <v>259</v>
      </c>
    </row>
    <row r="42" spans="1:20" ht="12.75" customHeight="1" x14ac:dyDescent="0.25">
      <c r="A42" s="2" t="s">
        <v>764</v>
      </c>
      <c r="B42" s="1" t="s">
        <v>631</v>
      </c>
      <c r="C42" s="2" t="s">
        <v>93</v>
      </c>
      <c r="D42" s="3">
        <v>41943</v>
      </c>
      <c r="E42" s="2"/>
      <c r="F42" s="2" t="s">
        <v>25</v>
      </c>
      <c r="G42" s="14">
        <v>2011</v>
      </c>
      <c r="H42" s="2" t="s">
        <v>1118</v>
      </c>
      <c r="I42" s="2" t="s">
        <v>7</v>
      </c>
      <c r="J42" s="2"/>
      <c r="K42" s="2" t="s">
        <v>64</v>
      </c>
      <c r="L42" s="2"/>
      <c r="M42" s="3">
        <v>41002</v>
      </c>
      <c r="N42" s="9">
        <v>25</v>
      </c>
      <c r="O42" s="9">
        <v>190.84</v>
      </c>
      <c r="P42" s="2" t="s">
        <v>46</v>
      </c>
      <c r="Q42" s="2" t="s">
        <v>10</v>
      </c>
      <c r="R42" s="2" t="s">
        <v>47</v>
      </c>
      <c r="S42" s="2" t="s">
        <v>11</v>
      </c>
      <c r="T42" s="1" t="s">
        <v>457</v>
      </c>
    </row>
    <row r="43" spans="1:20" ht="12.75" customHeight="1" x14ac:dyDescent="0.25">
      <c r="A43" s="2" t="s">
        <v>966</v>
      </c>
      <c r="B43" s="1" t="s">
        <v>746</v>
      </c>
      <c r="C43" s="2"/>
      <c r="D43" s="3"/>
      <c r="E43" s="2"/>
      <c r="F43" s="2" t="s">
        <v>6</v>
      </c>
      <c r="G43" s="14">
        <v>2001</v>
      </c>
      <c r="H43" s="2" t="s">
        <v>1118</v>
      </c>
      <c r="I43" s="2" t="s">
        <v>7</v>
      </c>
      <c r="J43" s="2"/>
      <c r="K43" s="2" t="s">
        <v>12</v>
      </c>
      <c r="L43" s="2"/>
      <c r="M43" s="2"/>
      <c r="N43" s="9">
        <v>0</v>
      </c>
      <c r="O43" s="9">
        <v>2011.96</v>
      </c>
      <c r="P43" s="2" t="s">
        <v>407</v>
      </c>
      <c r="Q43" s="2" t="s">
        <v>18</v>
      </c>
      <c r="R43" s="2" t="s">
        <v>197</v>
      </c>
      <c r="S43" s="2" t="s">
        <v>11</v>
      </c>
      <c r="T43" s="1" t="s">
        <v>457</v>
      </c>
    </row>
    <row r="44" spans="1:20" ht="12.75" customHeight="1" x14ac:dyDescent="0.25">
      <c r="A44" s="2" t="s">
        <v>763</v>
      </c>
      <c r="B44" s="1" t="s">
        <v>642</v>
      </c>
      <c r="C44" s="2" t="s">
        <v>388</v>
      </c>
      <c r="D44" s="3">
        <v>42780</v>
      </c>
      <c r="E44" s="2"/>
      <c r="F44" s="2" t="s">
        <v>6</v>
      </c>
      <c r="G44" s="14">
        <v>1973</v>
      </c>
      <c r="H44" s="2" t="s">
        <v>1118</v>
      </c>
      <c r="I44" s="2" t="s">
        <v>44</v>
      </c>
      <c r="J44" s="3">
        <v>40156</v>
      </c>
      <c r="K44" s="2" t="s">
        <v>8</v>
      </c>
      <c r="L44" s="2"/>
      <c r="M44" s="3">
        <v>42781</v>
      </c>
      <c r="N44" s="9">
        <v>20</v>
      </c>
      <c r="O44" s="9">
        <v>7691.59</v>
      </c>
      <c r="P44" s="2" t="s">
        <v>9</v>
      </c>
      <c r="Q44" s="2" t="s">
        <v>10</v>
      </c>
      <c r="R44" s="2" t="s">
        <v>9</v>
      </c>
      <c r="S44" s="2" t="s">
        <v>11</v>
      </c>
      <c r="T44" s="1" t="s">
        <v>134</v>
      </c>
    </row>
    <row r="45" spans="1:20" ht="12.75" customHeight="1" x14ac:dyDescent="0.25">
      <c r="A45" s="2" t="s">
        <v>989</v>
      </c>
      <c r="B45" s="1" t="s">
        <v>617</v>
      </c>
      <c r="C45" s="2" t="s">
        <v>501</v>
      </c>
      <c r="D45" s="3">
        <v>41153</v>
      </c>
      <c r="E45" s="2"/>
      <c r="F45" s="2" t="s">
        <v>25</v>
      </c>
      <c r="G45" s="14">
        <v>2007</v>
      </c>
      <c r="H45" s="2" t="s">
        <v>1116</v>
      </c>
      <c r="I45" s="2" t="s">
        <v>7</v>
      </c>
      <c r="J45" s="2"/>
      <c r="K45" s="2" t="s">
        <v>64</v>
      </c>
      <c r="L45" s="2"/>
      <c r="M45" s="3">
        <v>42886</v>
      </c>
      <c r="N45" s="9">
        <v>25</v>
      </c>
      <c r="O45" s="9">
        <v>3206.28</v>
      </c>
      <c r="P45" s="2" t="s">
        <v>163</v>
      </c>
      <c r="Q45" s="2" t="s">
        <v>18</v>
      </c>
      <c r="R45" s="2" t="s">
        <v>163</v>
      </c>
      <c r="S45" s="2" t="s">
        <v>11</v>
      </c>
      <c r="T45" s="1" t="s">
        <v>410</v>
      </c>
    </row>
    <row r="46" spans="1:20" ht="12.75" customHeight="1" x14ac:dyDescent="0.25">
      <c r="A46" s="2" t="s">
        <v>892</v>
      </c>
      <c r="B46" s="1" t="s">
        <v>704</v>
      </c>
      <c r="C46" s="2" t="s">
        <v>385</v>
      </c>
      <c r="D46" s="3">
        <v>42719</v>
      </c>
      <c r="E46" s="2"/>
      <c r="F46" s="2" t="s">
        <v>25</v>
      </c>
      <c r="G46" s="14">
        <v>1973</v>
      </c>
      <c r="H46" s="2" t="s">
        <v>1118</v>
      </c>
      <c r="I46" s="2" t="s">
        <v>36</v>
      </c>
      <c r="J46" s="3">
        <v>39144</v>
      </c>
      <c r="K46" s="2" t="s">
        <v>8</v>
      </c>
      <c r="L46" s="2"/>
      <c r="M46" s="3">
        <v>40800</v>
      </c>
      <c r="N46" s="9">
        <v>50</v>
      </c>
      <c r="O46" s="9">
        <v>1608.83</v>
      </c>
      <c r="P46" s="2" t="s">
        <v>411</v>
      </c>
      <c r="Q46" s="2" t="s">
        <v>71</v>
      </c>
      <c r="R46" s="2" t="s">
        <v>143</v>
      </c>
      <c r="S46" s="2" t="s">
        <v>11</v>
      </c>
      <c r="T46" s="1" t="s">
        <v>120</v>
      </c>
    </row>
    <row r="47" spans="1:20" ht="12.75" customHeight="1" x14ac:dyDescent="0.25">
      <c r="A47" s="2" t="s">
        <v>964</v>
      </c>
      <c r="B47" s="1" t="s">
        <v>559</v>
      </c>
      <c r="C47" s="2"/>
      <c r="D47" s="3"/>
      <c r="E47" s="2"/>
      <c r="F47" s="2" t="s">
        <v>25</v>
      </c>
      <c r="G47" s="14">
        <v>1958</v>
      </c>
      <c r="H47" s="2" t="s">
        <v>1116</v>
      </c>
      <c r="I47" s="2" t="s">
        <v>7</v>
      </c>
      <c r="J47" s="2"/>
      <c r="K47" s="2" t="s">
        <v>8</v>
      </c>
      <c r="L47" s="2"/>
      <c r="M47" s="3">
        <v>32199</v>
      </c>
      <c r="N47" s="9">
        <v>1</v>
      </c>
      <c r="O47" s="9">
        <v>6929.11</v>
      </c>
      <c r="P47" s="2" t="s">
        <v>504</v>
      </c>
      <c r="Q47" s="2" t="s">
        <v>26</v>
      </c>
      <c r="R47" s="2" t="s">
        <v>327</v>
      </c>
      <c r="S47" s="2" t="s">
        <v>11</v>
      </c>
      <c r="T47" s="1" t="s">
        <v>120</v>
      </c>
    </row>
    <row r="48" spans="1:20" ht="12.75" customHeight="1" x14ac:dyDescent="0.25">
      <c r="A48" s="2" t="s">
        <v>1040</v>
      </c>
      <c r="B48" s="1" t="s">
        <v>716</v>
      </c>
      <c r="C48" s="2" t="s">
        <v>76</v>
      </c>
      <c r="D48" s="3">
        <v>42719</v>
      </c>
      <c r="E48" s="2"/>
      <c r="F48" s="2" t="s">
        <v>6</v>
      </c>
      <c r="G48" s="14">
        <v>1972</v>
      </c>
      <c r="H48" s="2" t="s">
        <v>1116</v>
      </c>
      <c r="I48" s="2" t="s">
        <v>7</v>
      </c>
      <c r="J48" s="2"/>
      <c r="K48" s="2" t="s">
        <v>39</v>
      </c>
      <c r="L48" s="2"/>
      <c r="M48" s="2"/>
      <c r="N48" s="9">
        <v>0</v>
      </c>
      <c r="O48" s="9">
        <v>2350.9499999999998</v>
      </c>
      <c r="P48" s="2" t="s">
        <v>77</v>
      </c>
      <c r="Q48" s="2" t="s">
        <v>78</v>
      </c>
      <c r="R48" s="2" t="s">
        <v>269</v>
      </c>
      <c r="S48" s="2" t="s">
        <v>11</v>
      </c>
      <c r="T48" s="1" t="s">
        <v>208</v>
      </c>
    </row>
    <row r="49" spans="1:20" ht="12.75" customHeight="1" x14ac:dyDescent="0.25">
      <c r="A49" s="2" t="s">
        <v>909</v>
      </c>
      <c r="B49" s="1" t="s">
        <v>534</v>
      </c>
      <c r="C49" s="2" t="s">
        <v>191</v>
      </c>
      <c r="D49" s="3">
        <v>42780</v>
      </c>
      <c r="E49" s="2"/>
      <c r="F49" s="2" t="s">
        <v>25</v>
      </c>
      <c r="G49" s="14">
        <v>1980</v>
      </c>
      <c r="H49" s="2" t="s">
        <v>1117</v>
      </c>
      <c r="I49" s="2" t="s">
        <v>7</v>
      </c>
      <c r="J49" s="2"/>
      <c r="K49" s="2" t="s">
        <v>39</v>
      </c>
      <c r="L49" s="2"/>
      <c r="M49" s="3">
        <v>31559</v>
      </c>
      <c r="N49" s="9">
        <v>20</v>
      </c>
      <c r="O49" s="9">
        <v>1105</v>
      </c>
      <c r="P49" s="2" t="s">
        <v>475</v>
      </c>
      <c r="Q49" s="2" t="s">
        <v>38</v>
      </c>
      <c r="R49" s="2" t="s">
        <v>384</v>
      </c>
      <c r="S49" s="2" t="s">
        <v>11</v>
      </c>
      <c r="T49" s="1" t="s">
        <v>488</v>
      </c>
    </row>
    <row r="50" spans="1:20" ht="12.75" customHeight="1" x14ac:dyDescent="0.25">
      <c r="A50" s="2" t="s">
        <v>851</v>
      </c>
      <c r="B50" s="1" t="s">
        <v>736</v>
      </c>
      <c r="C50" s="2"/>
      <c r="D50" s="3"/>
      <c r="E50" s="2"/>
      <c r="F50" s="2" t="s">
        <v>35</v>
      </c>
      <c r="G50" s="14">
        <v>1926</v>
      </c>
      <c r="H50" s="2" t="s">
        <v>1116</v>
      </c>
      <c r="I50" s="2" t="s">
        <v>7</v>
      </c>
      <c r="J50" s="2"/>
      <c r="K50" s="2" t="s">
        <v>8</v>
      </c>
      <c r="L50" s="2"/>
      <c r="M50" s="3">
        <v>29621</v>
      </c>
      <c r="N50" s="9">
        <v>2500</v>
      </c>
      <c r="O50" s="9">
        <v>7630.01</v>
      </c>
      <c r="P50" s="2" t="s">
        <v>256</v>
      </c>
      <c r="Q50" s="2" t="s">
        <v>57</v>
      </c>
      <c r="R50" s="2" t="s">
        <v>257</v>
      </c>
      <c r="S50" s="2" t="s">
        <v>11</v>
      </c>
      <c r="T50" s="1" t="s">
        <v>488</v>
      </c>
    </row>
    <row r="51" spans="1:20" ht="12.75" customHeight="1" x14ac:dyDescent="0.25">
      <c r="A51" s="2" t="s">
        <v>968</v>
      </c>
      <c r="B51" s="1" t="s">
        <v>710</v>
      </c>
      <c r="C51" s="2"/>
      <c r="D51" s="3"/>
      <c r="E51" s="2"/>
      <c r="F51" s="2" t="s">
        <v>6</v>
      </c>
      <c r="G51" s="14">
        <v>1977</v>
      </c>
      <c r="H51" s="2" t="s">
        <v>1116</v>
      </c>
      <c r="I51" s="2" t="s">
        <v>7</v>
      </c>
      <c r="J51" s="2"/>
      <c r="K51" s="2" t="s">
        <v>39</v>
      </c>
      <c r="L51" s="2"/>
      <c r="M51" s="2"/>
      <c r="N51" s="9">
        <v>0</v>
      </c>
      <c r="O51" s="9">
        <v>709.68</v>
      </c>
      <c r="P51" s="2" t="s">
        <v>55</v>
      </c>
      <c r="Q51" s="2" t="s">
        <v>10</v>
      </c>
      <c r="R51" s="2" t="s">
        <v>88</v>
      </c>
      <c r="S51" s="2" t="s">
        <v>11</v>
      </c>
      <c r="T51" s="1" t="s">
        <v>488</v>
      </c>
    </row>
    <row r="52" spans="1:20" ht="12.75" customHeight="1" x14ac:dyDescent="0.25">
      <c r="A52" s="2" t="s">
        <v>770</v>
      </c>
      <c r="B52" s="1" t="s">
        <v>684</v>
      </c>
      <c r="C52" s="2" t="s">
        <v>191</v>
      </c>
      <c r="D52" s="3">
        <v>42005</v>
      </c>
      <c r="E52" s="2"/>
      <c r="F52" s="2" t="s">
        <v>25</v>
      </c>
      <c r="G52" s="14">
        <v>1996</v>
      </c>
      <c r="H52" s="2" t="s">
        <v>1118</v>
      </c>
      <c r="I52" s="2" t="s">
        <v>7</v>
      </c>
      <c r="J52" s="2"/>
      <c r="K52" s="2" t="s">
        <v>12</v>
      </c>
      <c r="L52" s="2"/>
      <c r="M52" s="2"/>
      <c r="N52" s="9">
        <v>0</v>
      </c>
      <c r="O52" s="9">
        <v>1007.27</v>
      </c>
      <c r="P52" s="2" t="s">
        <v>53</v>
      </c>
      <c r="Q52" s="2" t="s">
        <v>10</v>
      </c>
      <c r="R52" s="2" t="s">
        <v>33</v>
      </c>
      <c r="S52" s="2" t="s">
        <v>11</v>
      </c>
      <c r="T52" s="1" t="s">
        <v>229</v>
      </c>
    </row>
    <row r="53" spans="1:20" ht="12.75" customHeight="1" x14ac:dyDescent="0.25">
      <c r="A53" s="2" t="s">
        <v>769</v>
      </c>
      <c r="B53" s="1" t="s">
        <v>635</v>
      </c>
      <c r="C53" s="2" t="s">
        <v>93</v>
      </c>
      <c r="D53" s="3">
        <v>42005</v>
      </c>
      <c r="E53" s="2"/>
      <c r="F53" s="2" t="s">
        <v>25</v>
      </c>
      <c r="G53" s="14">
        <v>1960</v>
      </c>
      <c r="H53" s="2" t="s">
        <v>1118</v>
      </c>
      <c r="I53" s="2" t="s">
        <v>474</v>
      </c>
      <c r="J53" s="3">
        <v>41509</v>
      </c>
      <c r="K53" s="2" t="s">
        <v>8</v>
      </c>
      <c r="L53" s="3">
        <v>40330</v>
      </c>
      <c r="M53" s="3">
        <v>42894</v>
      </c>
      <c r="N53" s="9">
        <v>20</v>
      </c>
      <c r="O53" s="9">
        <v>5971.6</v>
      </c>
      <c r="P53" s="2" t="s">
        <v>9</v>
      </c>
      <c r="Q53" s="2" t="s">
        <v>10</v>
      </c>
      <c r="R53" s="2" t="s">
        <v>9</v>
      </c>
      <c r="S53" s="2" t="s">
        <v>11</v>
      </c>
      <c r="T53" s="1" t="s">
        <v>265</v>
      </c>
    </row>
    <row r="54" spans="1:20" ht="12.75" customHeight="1" x14ac:dyDescent="0.25">
      <c r="A54" s="2" t="s">
        <v>925</v>
      </c>
      <c r="B54" s="1" t="s">
        <v>728</v>
      </c>
      <c r="C54" s="2"/>
      <c r="D54" s="3"/>
      <c r="E54" s="2"/>
      <c r="F54" s="2" t="s">
        <v>6</v>
      </c>
      <c r="G54" s="14">
        <v>1993</v>
      </c>
      <c r="H54" s="2" t="s">
        <v>1117</v>
      </c>
      <c r="I54" s="2" t="s">
        <v>7</v>
      </c>
      <c r="J54" s="2"/>
      <c r="K54" s="2" t="s">
        <v>12</v>
      </c>
      <c r="L54" s="2"/>
      <c r="M54" s="3">
        <v>41060</v>
      </c>
      <c r="N54" s="9">
        <v>1</v>
      </c>
      <c r="O54" s="9">
        <v>5705.97</v>
      </c>
      <c r="P54" s="2" t="s">
        <v>386</v>
      </c>
      <c r="Q54" s="2" t="s">
        <v>406</v>
      </c>
      <c r="R54" s="2" t="s">
        <v>325</v>
      </c>
      <c r="S54" s="2" t="s">
        <v>11</v>
      </c>
      <c r="T54" s="1" t="s">
        <v>451</v>
      </c>
    </row>
    <row r="55" spans="1:20" ht="12.75" customHeight="1" x14ac:dyDescent="0.25">
      <c r="A55" s="2" t="s">
        <v>807</v>
      </c>
      <c r="B55" s="1" t="s">
        <v>732</v>
      </c>
      <c r="C55" s="2"/>
      <c r="D55" s="3"/>
      <c r="E55" s="2"/>
      <c r="F55" s="2" t="s">
        <v>25</v>
      </c>
      <c r="G55" s="14">
        <v>1972</v>
      </c>
      <c r="H55" s="2" t="s">
        <v>1118</v>
      </c>
      <c r="I55" s="2" t="s">
        <v>36</v>
      </c>
      <c r="J55" s="3">
        <v>39436</v>
      </c>
      <c r="K55" s="2" t="s">
        <v>39</v>
      </c>
      <c r="L55" s="2"/>
      <c r="M55" s="2"/>
      <c r="N55" s="9">
        <v>0</v>
      </c>
      <c r="O55" s="9">
        <v>3437.6</v>
      </c>
      <c r="P55" s="2" t="s">
        <v>34</v>
      </c>
      <c r="Q55" s="2" t="s">
        <v>10</v>
      </c>
      <c r="R55" s="2" t="s">
        <v>33</v>
      </c>
      <c r="S55" s="2" t="s">
        <v>11</v>
      </c>
      <c r="T55" s="1" t="s">
        <v>451</v>
      </c>
    </row>
    <row r="56" spans="1:20" ht="12.75" customHeight="1" x14ac:dyDescent="0.25">
      <c r="A56" s="2" t="s">
        <v>768</v>
      </c>
      <c r="B56" s="1" t="s">
        <v>604</v>
      </c>
      <c r="C56" s="2" t="s">
        <v>169</v>
      </c>
      <c r="D56" s="3">
        <v>42780</v>
      </c>
      <c r="E56" s="2"/>
      <c r="F56" s="2" t="s">
        <v>25</v>
      </c>
      <c r="G56" s="14">
        <v>2008</v>
      </c>
      <c r="H56" s="2" t="s">
        <v>1117</v>
      </c>
      <c r="I56" s="2" t="s">
        <v>7</v>
      </c>
      <c r="J56" s="2"/>
      <c r="K56" s="2" t="s">
        <v>64</v>
      </c>
      <c r="L56" s="2"/>
      <c r="M56" s="3">
        <v>40609</v>
      </c>
      <c r="N56" s="9">
        <v>20</v>
      </c>
      <c r="O56" s="9">
        <v>2883.54</v>
      </c>
      <c r="P56" s="2" t="s">
        <v>242</v>
      </c>
      <c r="Q56" s="2" t="s">
        <v>243</v>
      </c>
      <c r="R56" s="2" t="s">
        <v>197</v>
      </c>
      <c r="S56" s="2" t="s">
        <v>11</v>
      </c>
      <c r="T56" s="1" t="s">
        <v>215</v>
      </c>
    </row>
    <row r="57" spans="1:20" ht="12.75" customHeight="1" x14ac:dyDescent="0.25">
      <c r="A57" s="2" t="s">
        <v>777</v>
      </c>
      <c r="B57" s="1" t="s">
        <v>539</v>
      </c>
      <c r="C57" s="2" t="s">
        <v>501</v>
      </c>
      <c r="D57" s="3">
        <v>40664</v>
      </c>
      <c r="E57" s="2"/>
      <c r="F57" s="2" t="s">
        <v>25</v>
      </c>
      <c r="G57" s="14">
        <v>2002</v>
      </c>
      <c r="H57" s="2" t="s">
        <v>1117</v>
      </c>
      <c r="I57" s="2" t="s">
        <v>7</v>
      </c>
      <c r="J57" s="2"/>
      <c r="K57" s="2" t="s">
        <v>12</v>
      </c>
      <c r="L57" s="2"/>
      <c r="M57" s="3">
        <v>40503</v>
      </c>
      <c r="N57" s="9">
        <v>100</v>
      </c>
      <c r="O57" s="9">
        <v>2209.79</v>
      </c>
      <c r="P57" s="2" t="s">
        <v>9</v>
      </c>
      <c r="Q57" s="2" t="s">
        <v>10</v>
      </c>
      <c r="R57" s="2" t="s">
        <v>9</v>
      </c>
      <c r="S57" s="2" t="s">
        <v>11</v>
      </c>
      <c r="T57" s="1" t="s">
        <v>215</v>
      </c>
    </row>
    <row r="58" spans="1:20" ht="12.75" customHeight="1" x14ac:dyDescent="0.25">
      <c r="A58" s="2" t="s">
        <v>785</v>
      </c>
      <c r="B58" s="1" t="s">
        <v>542</v>
      </c>
      <c r="C58" s="2"/>
      <c r="D58" s="3"/>
      <c r="E58" s="2"/>
      <c r="F58" s="2" t="s">
        <v>6</v>
      </c>
      <c r="G58" s="14">
        <v>1964</v>
      </c>
      <c r="H58" s="2" t="s">
        <v>1116</v>
      </c>
      <c r="I58" s="2" t="s">
        <v>7</v>
      </c>
      <c r="J58" s="2"/>
      <c r="K58" s="2" t="s">
        <v>8</v>
      </c>
      <c r="L58" s="2"/>
      <c r="M58" s="3">
        <v>39812</v>
      </c>
      <c r="N58" s="9">
        <v>500</v>
      </c>
      <c r="O58" s="9">
        <v>3383.07</v>
      </c>
      <c r="P58" s="2" t="s">
        <v>9</v>
      </c>
      <c r="Q58" s="2" t="s">
        <v>10</v>
      </c>
      <c r="R58" s="2" t="s">
        <v>9</v>
      </c>
      <c r="S58" s="2" t="s">
        <v>11</v>
      </c>
      <c r="T58" s="1" t="s">
        <v>182</v>
      </c>
    </row>
    <row r="59" spans="1:20" ht="12.75" customHeight="1" x14ac:dyDescent="0.25">
      <c r="A59" s="2" t="s">
        <v>850</v>
      </c>
      <c r="B59" s="1" t="s">
        <v>709</v>
      </c>
      <c r="C59" s="2" t="s">
        <v>76</v>
      </c>
      <c r="D59" s="3">
        <v>40664</v>
      </c>
      <c r="E59" s="2"/>
      <c r="F59" s="2" t="s">
        <v>6</v>
      </c>
      <c r="G59" s="14">
        <v>1995</v>
      </c>
      <c r="H59" s="2" t="s">
        <v>1117</v>
      </c>
      <c r="I59" s="2" t="s">
        <v>7</v>
      </c>
      <c r="J59" s="2"/>
      <c r="K59" s="2" t="s">
        <v>12</v>
      </c>
      <c r="L59" s="2"/>
      <c r="M59" s="3">
        <v>41791</v>
      </c>
      <c r="N59" s="9">
        <v>25</v>
      </c>
      <c r="O59" s="9">
        <v>424.69</v>
      </c>
      <c r="P59" s="2" t="s">
        <v>22</v>
      </c>
      <c r="Q59" s="2" t="s">
        <v>10</v>
      </c>
      <c r="R59" s="2" t="s">
        <v>23</v>
      </c>
      <c r="S59" s="2" t="s">
        <v>11</v>
      </c>
      <c r="T59" s="1" t="s">
        <v>460</v>
      </c>
    </row>
    <row r="60" spans="1:20" ht="12.75" customHeight="1" x14ac:dyDescent="0.25">
      <c r="A60" s="2" t="s">
        <v>459</v>
      </c>
      <c r="B60" s="1" t="s">
        <v>740</v>
      </c>
      <c r="C60" s="2"/>
      <c r="D60" s="3"/>
      <c r="E60" s="2"/>
      <c r="F60" s="2" t="s">
        <v>25</v>
      </c>
      <c r="G60" s="14">
        <v>1992</v>
      </c>
      <c r="H60" s="2" t="s">
        <v>1116</v>
      </c>
      <c r="I60" s="2" t="s">
        <v>7</v>
      </c>
      <c r="J60" s="2"/>
      <c r="K60" s="2" t="s">
        <v>12</v>
      </c>
      <c r="L60" s="2"/>
      <c r="M60" s="3">
        <v>36629</v>
      </c>
      <c r="N60" s="9">
        <v>500</v>
      </c>
      <c r="O60" s="9">
        <v>5174.83</v>
      </c>
      <c r="P60" s="2" t="s">
        <v>164</v>
      </c>
      <c r="Q60" s="2" t="s">
        <v>10</v>
      </c>
      <c r="R60" s="2" t="s">
        <v>9</v>
      </c>
      <c r="S60" s="2" t="s">
        <v>11</v>
      </c>
      <c r="T60" s="1" t="s">
        <v>460</v>
      </c>
    </row>
    <row r="61" spans="1:20" ht="12.75" customHeight="1" x14ac:dyDescent="0.25">
      <c r="A61" s="2" t="s">
        <v>813</v>
      </c>
      <c r="B61" s="1" t="s">
        <v>669</v>
      </c>
      <c r="C61" s="2" t="s">
        <v>501</v>
      </c>
      <c r="D61" s="3">
        <v>42521</v>
      </c>
      <c r="E61" s="2"/>
      <c r="F61" s="2" t="s">
        <v>35</v>
      </c>
      <c r="G61" s="14">
        <v>1984</v>
      </c>
      <c r="H61" s="2" t="s">
        <v>1117</v>
      </c>
      <c r="I61" s="2" t="s">
        <v>7</v>
      </c>
      <c r="J61" s="2"/>
      <c r="K61" s="2" t="s">
        <v>12</v>
      </c>
      <c r="L61" s="2"/>
      <c r="M61" s="3">
        <v>32080</v>
      </c>
      <c r="N61" s="9">
        <v>150</v>
      </c>
      <c r="O61" s="9">
        <v>8413.16</v>
      </c>
      <c r="P61" s="2" t="s">
        <v>9</v>
      </c>
      <c r="Q61" s="2" t="s">
        <v>10</v>
      </c>
      <c r="R61" s="2" t="s">
        <v>33</v>
      </c>
      <c r="S61" s="2" t="s">
        <v>11</v>
      </c>
      <c r="T61" s="1" t="s">
        <v>376</v>
      </c>
    </row>
    <row r="62" spans="1:20" ht="12.75" customHeight="1" x14ac:dyDescent="0.25">
      <c r="A62" s="2" t="s">
        <v>940</v>
      </c>
      <c r="B62" s="1" t="s">
        <v>706</v>
      </c>
      <c r="C62" s="2" t="s">
        <v>76</v>
      </c>
      <c r="D62" s="3">
        <v>42521</v>
      </c>
      <c r="E62" s="2"/>
      <c r="F62" s="2" t="s">
        <v>6</v>
      </c>
      <c r="G62" s="14"/>
      <c r="H62" s="2" t="s">
        <v>1118</v>
      </c>
      <c r="I62" s="2" t="s">
        <v>7</v>
      </c>
      <c r="J62" s="2"/>
      <c r="K62" s="2" t="s">
        <v>12</v>
      </c>
      <c r="L62" s="2"/>
      <c r="M62" s="2"/>
      <c r="N62" s="9">
        <v>0</v>
      </c>
      <c r="O62" s="9">
        <v>2408.92</v>
      </c>
      <c r="P62" s="2" t="s">
        <v>367</v>
      </c>
      <c r="Q62" s="2" t="s">
        <v>59</v>
      </c>
      <c r="R62" s="2" t="s">
        <v>60</v>
      </c>
      <c r="S62" s="2" t="s">
        <v>11</v>
      </c>
      <c r="T62" s="1" t="s">
        <v>435</v>
      </c>
    </row>
    <row r="63" spans="1:20" ht="12.75" customHeight="1" x14ac:dyDescent="0.25">
      <c r="A63" s="2" t="s">
        <v>790</v>
      </c>
      <c r="B63" s="1" t="s">
        <v>624</v>
      </c>
      <c r="C63" s="2" t="s">
        <v>141</v>
      </c>
      <c r="D63" s="3">
        <v>40664</v>
      </c>
      <c r="E63" s="2"/>
      <c r="F63" s="2" t="s">
        <v>6</v>
      </c>
      <c r="G63" s="14">
        <v>1977</v>
      </c>
      <c r="H63" s="2" t="s">
        <v>1118</v>
      </c>
      <c r="I63" s="2" t="s">
        <v>36</v>
      </c>
      <c r="J63" s="3">
        <v>39436</v>
      </c>
      <c r="K63" s="2" t="s">
        <v>39</v>
      </c>
      <c r="L63" s="2"/>
      <c r="M63" s="2"/>
      <c r="N63" s="9">
        <v>0</v>
      </c>
      <c r="O63" s="9">
        <v>3509.92</v>
      </c>
      <c r="P63" s="2" t="s">
        <v>87</v>
      </c>
      <c r="Q63" s="2" t="s">
        <v>10</v>
      </c>
      <c r="R63" s="2" t="s">
        <v>88</v>
      </c>
      <c r="S63" s="2" t="s">
        <v>11</v>
      </c>
      <c r="T63" s="1" t="s">
        <v>150</v>
      </c>
    </row>
    <row r="64" spans="1:20" ht="12.75" customHeight="1" x14ac:dyDescent="0.25">
      <c r="A64" s="2" t="s">
        <v>866</v>
      </c>
      <c r="B64" s="1" t="s">
        <v>663</v>
      </c>
      <c r="C64" s="2" t="s">
        <v>385</v>
      </c>
      <c r="D64" s="3">
        <v>41459</v>
      </c>
      <c r="E64" s="2"/>
      <c r="F64" s="2" t="s">
        <v>25</v>
      </c>
      <c r="G64" s="14">
        <v>1979</v>
      </c>
      <c r="H64" s="2" t="s">
        <v>1118</v>
      </c>
      <c r="I64" s="2" t="s">
        <v>7</v>
      </c>
      <c r="J64" s="2"/>
      <c r="K64" s="2" t="s">
        <v>39</v>
      </c>
      <c r="L64" s="2"/>
      <c r="M64" s="2"/>
      <c r="N64" s="9">
        <v>0</v>
      </c>
      <c r="O64" s="9">
        <v>9792.07</v>
      </c>
      <c r="P64" s="2" t="s">
        <v>462</v>
      </c>
      <c r="Q64" s="2" t="s">
        <v>149</v>
      </c>
      <c r="R64" s="2" t="s">
        <v>250</v>
      </c>
      <c r="S64" s="2" t="s">
        <v>11</v>
      </c>
      <c r="T64" s="1" t="s">
        <v>150</v>
      </c>
    </row>
    <row r="65" spans="1:20" ht="12.75" customHeight="1" x14ac:dyDescent="0.25">
      <c r="A65" s="2" t="s">
        <v>984</v>
      </c>
      <c r="B65" s="1" t="s">
        <v>749</v>
      </c>
      <c r="C65" s="2"/>
      <c r="D65" s="3"/>
      <c r="E65" s="2"/>
      <c r="F65" s="2" t="s">
        <v>6</v>
      </c>
      <c r="G65" s="14">
        <v>2013</v>
      </c>
      <c r="H65" s="2" t="s">
        <v>1118</v>
      </c>
      <c r="I65" s="2" t="s">
        <v>7</v>
      </c>
      <c r="J65" s="2"/>
      <c r="K65" s="2" t="s">
        <v>64</v>
      </c>
      <c r="L65" s="2"/>
      <c r="M65" s="2"/>
      <c r="N65" s="9">
        <v>0</v>
      </c>
      <c r="O65" s="9">
        <v>2955.98</v>
      </c>
      <c r="P65" s="2" t="s">
        <v>9</v>
      </c>
      <c r="Q65" s="2" t="s">
        <v>10</v>
      </c>
      <c r="R65" s="2" t="s">
        <v>9</v>
      </c>
      <c r="S65" s="2" t="s">
        <v>11</v>
      </c>
      <c r="T65" s="1" t="s">
        <v>150</v>
      </c>
    </row>
    <row r="66" spans="1:20" ht="12.75" customHeight="1" x14ac:dyDescent="0.25">
      <c r="A66" s="2" t="s">
        <v>981</v>
      </c>
      <c r="B66" s="1" t="s">
        <v>664</v>
      </c>
      <c r="C66" s="2" t="s">
        <v>501</v>
      </c>
      <c r="D66" s="3">
        <v>41153</v>
      </c>
      <c r="E66" s="2"/>
      <c r="F66" s="2" t="s">
        <v>35</v>
      </c>
      <c r="G66" s="14">
        <v>1975</v>
      </c>
      <c r="H66" s="2" t="s">
        <v>1116</v>
      </c>
      <c r="I66" s="2" t="s">
        <v>36</v>
      </c>
      <c r="J66" s="3">
        <v>39436</v>
      </c>
      <c r="K66" s="2" t="s">
        <v>39</v>
      </c>
      <c r="L66" s="3">
        <v>42173</v>
      </c>
      <c r="M66" s="3">
        <v>41219</v>
      </c>
      <c r="N66" s="9">
        <v>45</v>
      </c>
      <c r="O66" s="9">
        <v>8478.1200000000008</v>
      </c>
      <c r="P66" s="2" t="s">
        <v>115</v>
      </c>
      <c r="Q66" s="2" t="s">
        <v>10</v>
      </c>
      <c r="R66" s="2" t="s">
        <v>116</v>
      </c>
      <c r="S66" s="2" t="s">
        <v>11</v>
      </c>
      <c r="T66" s="1" t="s">
        <v>198</v>
      </c>
    </row>
    <row r="67" spans="1:20" ht="12.75" customHeight="1" x14ac:dyDescent="0.25">
      <c r="A67" s="2" t="s">
        <v>930</v>
      </c>
      <c r="B67" s="1" t="s">
        <v>692</v>
      </c>
      <c r="C67" s="2" t="s">
        <v>363</v>
      </c>
      <c r="D67" s="3">
        <v>42887</v>
      </c>
      <c r="E67" s="2"/>
      <c r="F67" s="2" t="s">
        <v>6</v>
      </c>
      <c r="G67" s="14">
        <v>1970</v>
      </c>
      <c r="H67" s="2" t="s">
        <v>1117</v>
      </c>
      <c r="I67" s="2" t="s">
        <v>7</v>
      </c>
      <c r="J67" s="2"/>
      <c r="K67" s="2" t="s">
        <v>8</v>
      </c>
      <c r="L67" s="2"/>
      <c r="M67" s="2"/>
      <c r="N67" s="9">
        <v>0</v>
      </c>
      <c r="O67" s="9">
        <v>2483.33</v>
      </c>
      <c r="P67" s="2" t="s">
        <v>155</v>
      </c>
      <c r="Q67" s="2" t="s">
        <v>10</v>
      </c>
      <c r="R67" s="2" t="s">
        <v>113</v>
      </c>
      <c r="S67" s="2" t="s">
        <v>11</v>
      </c>
      <c r="T67" s="1" t="s">
        <v>480</v>
      </c>
    </row>
    <row r="68" spans="1:20" ht="12.75" customHeight="1" x14ac:dyDescent="0.25">
      <c r="A68" s="2" t="s">
        <v>836</v>
      </c>
      <c r="B68" s="1" t="s">
        <v>512</v>
      </c>
      <c r="C68" s="2"/>
      <c r="D68" s="3"/>
      <c r="E68" s="2"/>
      <c r="F68" s="2" t="s">
        <v>35</v>
      </c>
      <c r="G68" s="14"/>
      <c r="H68" s="2" t="s">
        <v>1117</v>
      </c>
      <c r="I68" s="2" t="s">
        <v>61</v>
      </c>
      <c r="J68" s="3">
        <v>39436</v>
      </c>
      <c r="K68" s="2" t="s">
        <v>39</v>
      </c>
      <c r="L68" s="2"/>
      <c r="M68" s="3">
        <v>42829</v>
      </c>
      <c r="N68" s="9">
        <v>5</v>
      </c>
      <c r="O68" s="9">
        <v>5670.06</v>
      </c>
      <c r="P68" s="2" t="s">
        <v>9</v>
      </c>
      <c r="Q68" s="2" t="s">
        <v>10</v>
      </c>
      <c r="R68" s="2" t="s">
        <v>9</v>
      </c>
      <c r="S68" s="2" t="s">
        <v>11</v>
      </c>
      <c r="T68" s="1" t="s">
        <v>162</v>
      </c>
    </row>
    <row r="69" spans="1:20" ht="12.75" customHeight="1" x14ac:dyDescent="0.25">
      <c r="A69" s="2" t="s">
        <v>965</v>
      </c>
      <c r="B69" s="1" t="s">
        <v>531</v>
      </c>
      <c r="C69" s="2"/>
      <c r="D69" s="3"/>
      <c r="E69" s="2"/>
      <c r="F69" s="2" t="s">
        <v>6</v>
      </c>
      <c r="G69" s="14">
        <v>2001</v>
      </c>
      <c r="H69" s="2" t="s">
        <v>1117</v>
      </c>
      <c r="I69" s="2" t="s">
        <v>7</v>
      </c>
      <c r="J69" s="2"/>
      <c r="K69" s="2" t="s">
        <v>12</v>
      </c>
      <c r="L69" s="2"/>
      <c r="M69" s="3">
        <v>40176</v>
      </c>
      <c r="N69" s="9">
        <v>15</v>
      </c>
      <c r="O69" s="9">
        <v>278.01</v>
      </c>
      <c r="P69" s="2" t="s">
        <v>318</v>
      </c>
      <c r="Q69" s="2" t="s">
        <v>78</v>
      </c>
      <c r="R69" s="2" t="s">
        <v>319</v>
      </c>
      <c r="S69" s="2" t="s">
        <v>11</v>
      </c>
      <c r="T69" s="1" t="s">
        <v>162</v>
      </c>
    </row>
    <row r="70" spans="1:20" ht="12.75" customHeight="1" x14ac:dyDescent="0.25">
      <c r="A70" s="2" t="s">
        <v>1037</v>
      </c>
      <c r="B70" s="1" t="s">
        <v>668</v>
      </c>
      <c r="C70" s="2" t="s">
        <v>191</v>
      </c>
      <c r="D70" s="3">
        <v>40543</v>
      </c>
      <c r="E70" s="2"/>
      <c r="F70" s="2" t="s">
        <v>25</v>
      </c>
      <c r="G70" s="14">
        <v>1962</v>
      </c>
      <c r="H70" s="2" t="s">
        <v>1117</v>
      </c>
      <c r="I70" s="2" t="s">
        <v>7</v>
      </c>
      <c r="J70" s="2"/>
      <c r="K70" s="2" t="s">
        <v>8</v>
      </c>
      <c r="L70" s="2"/>
      <c r="M70" s="3">
        <v>32450</v>
      </c>
      <c r="N70" s="9">
        <v>20</v>
      </c>
      <c r="O70" s="9">
        <v>3988.89</v>
      </c>
      <c r="P70" s="2" t="s">
        <v>578</v>
      </c>
      <c r="Q70" s="2" t="s">
        <v>219</v>
      </c>
      <c r="R70" s="2" t="s">
        <v>70</v>
      </c>
      <c r="S70" s="2" t="s">
        <v>11</v>
      </c>
      <c r="T70" s="1" t="s">
        <v>436</v>
      </c>
    </row>
    <row r="71" spans="1:20" ht="12.75" customHeight="1" x14ac:dyDescent="0.25">
      <c r="A71" s="2" t="s">
        <v>885</v>
      </c>
      <c r="B71" s="1" t="s">
        <v>612</v>
      </c>
      <c r="C71" s="2" t="s">
        <v>169</v>
      </c>
      <c r="D71" s="3">
        <v>42521</v>
      </c>
      <c r="E71" s="2"/>
      <c r="F71" s="2" t="s">
        <v>25</v>
      </c>
      <c r="G71" s="14">
        <v>2015</v>
      </c>
      <c r="H71" s="2" t="s">
        <v>1116</v>
      </c>
      <c r="I71" s="2" t="s">
        <v>7</v>
      </c>
      <c r="J71" s="2"/>
      <c r="K71" s="2" t="s">
        <v>64</v>
      </c>
      <c r="L71" s="2"/>
      <c r="M71" s="2"/>
      <c r="N71" s="9">
        <v>0</v>
      </c>
      <c r="O71" s="9">
        <v>2230.1999999999998</v>
      </c>
      <c r="P71" s="2" t="s">
        <v>207</v>
      </c>
      <c r="Q71" s="2" t="s">
        <v>10</v>
      </c>
      <c r="R71" s="2" t="s">
        <v>9</v>
      </c>
      <c r="S71" s="2" t="s">
        <v>11</v>
      </c>
      <c r="T71" s="1" t="s">
        <v>118</v>
      </c>
    </row>
    <row r="72" spans="1:20" ht="12.75" customHeight="1" x14ac:dyDescent="0.25">
      <c r="A72" s="2" t="s">
        <v>953</v>
      </c>
      <c r="B72" s="1" t="s">
        <v>643</v>
      </c>
      <c r="C72" s="2" t="s">
        <v>76</v>
      </c>
      <c r="D72" s="3">
        <v>41459</v>
      </c>
      <c r="E72" s="2"/>
      <c r="F72" s="2" t="s">
        <v>25</v>
      </c>
      <c r="G72" s="14">
        <v>1981</v>
      </c>
      <c r="H72" s="2" t="s">
        <v>1117</v>
      </c>
      <c r="I72" s="2" t="s">
        <v>7</v>
      </c>
      <c r="J72" s="2"/>
      <c r="K72" s="2" t="s">
        <v>12</v>
      </c>
      <c r="L72" s="2"/>
      <c r="M72" s="2"/>
      <c r="N72" s="9">
        <v>0</v>
      </c>
      <c r="O72" s="9">
        <v>5664.47</v>
      </c>
      <c r="P72" s="2" t="s">
        <v>223</v>
      </c>
      <c r="Q72" s="2" t="s">
        <v>59</v>
      </c>
      <c r="R72" s="2" t="s">
        <v>60</v>
      </c>
      <c r="S72" s="2" t="s">
        <v>11</v>
      </c>
      <c r="T72" s="1" t="s">
        <v>195</v>
      </c>
    </row>
    <row r="73" spans="1:20" ht="12.75" customHeight="1" x14ac:dyDescent="0.25">
      <c r="A73" s="2" t="s">
        <v>1002</v>
      </c>
      <c r="B73" s="1" t="s">
        <v>524</v>
      </c>
      <c r="C73" s="2" t="s">
        <v>388</v>
      </c>
      <c r="D73" s="3">
        <v>42719</v>
      </c>
      <c r="E73" s="2"/>
      <c r="F73" s="2" t="s">
        <v>35</v>
      </c>
      <c r="G73" s="14">
        <v>1990</v>
      </c>
      <c r="H73" s="2" t="s">
        <v>1116</v>
      </c>
      <c r="I73" s="2" t="s">
        <v>7</v>
      </c>
      <c r="J73" s="2"/>
      <c r="K73" s="2" t="s">
        <v>12</v>
      </c>
      <c r="L73" s="2"/>
      <c r="M73" s="2"/>
      <c r="N73" s="9">
        <v>0</v>
      </c>
      <c r="O73" s="9">
        <v>6600.92</v>
      </c>
      <c r="P73" s="2" t="s">
        <v>255</v>
      </c>
      <c r="Q73" s="2" t="s">
        <v>18</v>
      </c>
      <c r="R73" s="2" t="s">
        <v>221</v>
      </c>
      <c r="S73" s="2" t="s">
        <v>11</v>
      </c>
      <c r="T73" s="1" t="s">
        <v>93</v>
      </c>
    </row>
    <row r="74" spans="1:20" ht="12.75" customHeight="1" x14ac:dyDescent="0.25">
      <c r="A74" s="2" t="s">
        <v>792</v>
      </c>
      <c r="B74" s="1" t="s">
        <v>547</v>
      </c>
      <c r="C74" s="2" t="s">
        <v>76</v>
      </c>
      <c r="D74" s="3">
        <v>40543</v>
      </c>
      <c r="E74" s="2"/>
      <c r="F74" s="2" t="s">
        <v>35</v>
      </c>
      <c r="G74" s="14"/>
      <c r="H74" s="2" t="s">
        <v>1116</v>
      </c>
      <c r="I74" s="2" t="s">
        <v>7</v>
      </c>
      <c r="J74" s="2"/>
      <c r="K74" s="2" t="s">
        <v>12</v>
      </c>
      <c r="L74" s="2"/>
      <c r="M74" s="2"/>
      <c r="N74" s="9">
        <v>0</v>
      </c>
      <c r="O74" s="9">
        <v>9486.33</v>
      </c>
      <c r="P74" s="2" t="s">
        <v>9</v>
      </c>
      <c r="Q74" s="2" t="s">
        <v>10</v>
      </c>
      <c r="R74" s="2" t="s">
        <v>9</v>
      </c>
      <c r="S74" s="2" t="s">
        <v>11</v>
      </c>
      <c r="T74" s="1" t="s">
        <v>93</v>
      </c>
    </row>
    <row r="75" spans="1:20" ht="12.75" customHeight="1" x14ac:dyDescent="0.25">
      <c r="A75" s="2" t="s">
        <v>941</v>
      </c>
      <c r="B75" s="1" t="s">
        <v>520</v>
      </c>
      <c r="C75" s="2" t="s">
        <v>385</v>
      </c>
      <c r="D75" s="3">
        <v>41153</v>
      </c>
      <c r="E75" s="2"/>
      <c r="F75" s="2" t="s">
        <v>25</v>
      </c>
      <c r="G75" s="14">
        <v>1985</v>
      </c>
      <c r="H75" s="2" t="s">
        <v>1117</v>
      </c>
      <c r="I75" s="2" t="s">
        <v>36</v>
      </c>
      <c r="J75" s="3">
        <v>39436</v>
      </c>
      <c r="K75" s="2" t="s">
        <v>12</v>
      </c>
      <c r="L75" s="2"/>
      <c r="M75" s="3">
        <v>40763</v>
      </c>
      <c r="N75" s="9">
        <v>50</v>
      </c>
      <c r="O75" s="9">
        <v>6090.63</v>
      </c>
      <c r="P75" s="2" t="s">
        <v>9</v>
      </c>
      <c r="Q75" s="2" t="s">
        <v>10</v>
      </c>
      <c r="R75" s="2" t="s">
        <v>9</v>
      </c>
      <c r="S75" s="2" t="s">
        <v>11</v>
      </c>
      <c r="T75" s="1" t="s">
        <v>334</v>
      </c>
    </row>
    <row r="76" spans="1:20" ht="12.75" customHeight="1" x14ac:dyDescent="0.25">
      <c r="A76" s="2" t="s">
        <v>756</v>
      </c>
      <c r="B76" s="1" t="s">
        <v>570</v>
      </c>
      <c r="C76" s="2" t="s">
        <v>141</v>
      </c>
      <c r="D76" s="3">
        <v>42780</v>
      </c>
      <c r="E76" s="2"/>
      <c r="F76" s="2" t="s">
        <v>25</v>
      </c>
      <c r="G76" s="14">
        <v>1996</v>
      </c>
      <c r="H76" s="2" t="s">
        <v>1116</v>
      </c>
      <c r="I76" s="2" t="s">
        <v>61</v>
      </c>
      <c r="J76" s="3">
        <v>39436</v>
      </c>
      <c r="K76" s="2" t="s">
        <v>64</v>
      </c>
      <c r="L76" s="2"/>
      <c r="M76" s="3">
        <v>41700</v>
      </c>
      <c r="N76" s="9">
        <v>1</v>
      </c>
      <c r="O76" s="9">
        <v>708.05</v>
      </c>
      <c r="P76" s="2" t="s">
        <v>87</v>
      </c>
      <c r="Q76" s="2" t="s">
        <v>10</v>
      </c>
      <c r="R76" s="2" t="s">
        <v>88</v>
      </c>
      <c r="S76" s="2" t="s">
        <v>11</v>
      </c>
      <c r="T76" s="1" t="s">
        <v>447</v>
      </c>
    </row>
    <row r="77" spans="1:20" ht="12.75" customHeight="1" x14ac:dyDescent="0.25">
      <c r="A77" s="2" t="s">
        <v>999</v>
      </c>
      <c r="B77" s="1" t="s">
        <v>713</v>
      </c>
      <c r="C77" s="2" t="s">
        <v>76</v>
      </c>
      <c r="D77" s="3">
        <v>42887</v>
      </c>
      <c r="E77" s="2"/>
      <c r="F77" s="2" t="s">
        <v>25</v>
      </c>
      <c r="G77" s="14">
        <v>1990</v>
      </c>
      <c r="H77" s="2" t="s">
        <v>1117</v>
      </c>
      <c r="I77" s="2" t="s">
        <v>61</v>
      </c>
      <c r="J77" s="3">
        <v>39436</v>
      </c>
      <c r="K77" s="2" t="s">
        <v>12</v>
      </c>
      <c r="L77" s="2"/>
      <c r="M77" s="2"/>
      <c r="N77" s="9">
        <v>0</v>
      </c>
      <c r="O77" s="9">
        <v>3657.09</v>
      </c>
      <c r="P77" s="2" t="s">
        <v>34</v>
      </c>
      <c r="Q77" s="2" t="s">
        <v>10</v>
      </c>
      <c r="R77" s="2" t="s">
        <v>9</v>
      </c>
      <c r="S77" s="2" t="s">
        <v>11</v>
      </c>
      <c r="T77" s="1" t="s">
        <v>447</v>
      </c>
    </row>
    <row r="78" spans="1:20" ht="12.75" customHeight="1" x14ac:dyDescent="0.25">
      <c r="A78" s="2" t="s">
        <v>806</v>
      </c>
      <c r="B78" s="1" t="s">
        <v>668</v>
      </c>
      <c r="C78" s="2" t="s">
        <v>501</v>
      </c>
      <c r="D78" s="3">
        <v>41459</v>
      </c>
      <c r="E78" s="2"/>
      <c r="F78" s="2" t="s">
        <v>6</v>
      </c>
      <c r="G78" s="14">
        <v>1964</v>
      </c>
      <c r="H78" s="2" t="s">
        <v>1116</v>
      </c>
      <c r="I78" s="2" t="s">
        <v>7</v>
      </c>
      <c r="J78" s="2"/>
      <c r="K78" s="2" t="s">
        <v>8</v>
      </c>
      <c r="L78" s="2"/>
      <c r="M78" s="2"/>
      <c r="N78" s="9">
        <v>0</v>
      </c>
      <c r="O78" s="9">
        <v>3613.37</v>
      </c>
      <c r="P78" s="2" t="s">
        <v>53</v>
      </c>
      <c r="Q78" s="2" t="s">
        <v>10</v>
      </c>
      <c r="R78" s="2" t="s">
        <v>33</v>
      </c>
      <c r="S78" s="2" t="s">
        <v>11</v>
      </c>
      <c r="T78" s="1" t="s">
        <v>331</v>
      </c>
    </row>
    <row r="79" spans="1:20" ht="12.75" customHeight="1" x14ac:dyDescent="0.25">
      <c r="A79" s="2" t="s">
        <v>881</v>
      </c>
      <c r="B79" s="1" t="s">
        <v>681</v>
      </c>
      <c r="C79" s="2" t="s">
        <v>191</v>
      </c>
      <c r="D79" s="3">
        <v>42005</v>
      </c>
      <c r="E79" s="2"/>
      <c r="F79" s="2" t="s">
        <v>6</v>
      </c>
      <c r="G79" s="14">
        <v>1997</v>
      </c>
      <c r="H79" s="2" t="s">
        <v>1116</v>
      </c>
      <c r="I79" s="2" t="s">
        <v>44</v>
      </c>
      <c r="J79" s="3">
        <v>39144</v>
      </c>
      <c r="K79" s="2" t="s">
        <v>12</v>
      </c>
      <c r="L79" s="2"/>
      <c r="M79" s="2"/>
      <c r="N79" s="9">
        <v>0</v>
      </c>
      <c r="O79" s="9">
        <v>3050.58</v>
      </c>
      <c r="P79" s="2" t="s">
        <v>263</v>
      </c>
      <c r="Q79" s="2" t="s">
        <v>239</v>
      </c>
      <c r="R79" s="2" t="s">
        <v>186</v>
      </c>
      <c r="S79" s="2" t="s">
        <v>11</v>
      </c>
      <c r="T79" s="1" t="s">
        <v>221</v>
      </c>
    </row>
    <row r="80" spans="1:20" ht="12.75" customHeight="1" x14ac:dyDescent="0.25">
      <c r="A80" s="2" t="s">
        <v>865</v>
      </c>
      <c r="B80" s="1" t="s">
        <v>601</v>
      </c>
      <c r="C80" s="2"/>
      <c r="D80" s="3"/>
      <c r="E80" s="2"/>
      <c r="F80" s="2" t="s">
        <v>35</v>
      </c>
      <c r="G80" s="14">
        <v>1985</v>
      </c>
      <c r="H80" s="2" t="s">
        <v>1117</v>
      </c>
      <c r="I80" s="2" t="s">
        <v>7</v>
      </c>
      <c r="J80" s="2"/>
      <c r="K80" s="2" t="s">
        <v>12</v>
      </c>
      <c r="L80" s="2"/>
      <c r="M80" s="3">
        <v>42879</v>
      </c>
      <c r="N80" s="9">
        <v>5</v>
      </c>
      <c r="O80" s="9">
        <v>3946.25</v>
      </c>
      <c r="P80" s="2" t="s">
        <v>429</v>
      </c>
      <c r="Q80" s="2" t="s">
        <v>78</v>
      </c>
      <c r="R80" s="2" t="s">
        <v>372</v>
      </c>
      <c r="S80" s="2" t="s">
        <v>11</v>
      </c>
      <c r="T80" s="1" t="s">
        <v>41</v>
      </c>
    </row>
    <row r="81" spans="1:20" ht="12.75" customHeight="1" x14ac:dyDescent="0.25">
      <c r="A81" s="2" t="s">
        <v>798</v>
      </c>
      <c r="B81" s="1" t="s">
        <v>708</v>
      </c>
      <c r="C81" s="2" t="s">
        <v>76</v>
      </c>
      <c r="D81" s="3">
        <v>40664</v>
      </c>
      <c r="E81" s="2"/>
      <c r="F81" s="2" t="s">
        <v>6</v>
      </c>
      <c r="G81" s="14">
        <v>2017</v>
      </c>
      <c r="H81" s="2" t="s">
        <v>1117</v>
      </c>
      <c r="I81" s="2" t="s">
        <v>7</v>
      </c>
      <c r="J81" s="2"/>
      <c r="K81" s="2" t="s">
        <v>64</v>
      </c>
      <c r="L81" s="2"/>
      <c r="M81" s="2"/>
      <c r="N81" s="9">
        <v>0</v>
      </c>
      <c r="O81" s="9">
        <v>7509.27</v>
      </c>
      <c r="P81" s="2" t="s">
        <v>87</v>
      </c>
      <c r="Q81" s="2" t="s">
        <v>10</v>
      </c>
      <c r="R81" s="2" t="s">
        <v>88</v>
      </c>
      <c r="S81" s="2" t="s">
        <v>11</v>
      </c>
      <c r="T81" s="1" t="s">
        <v>41</v>
      </c>
    </row>
    <row r="82" spans="1:20" ht="12.75" customHeight="1" x14ac:dyDescent="0.25">
      <c r="A82" s="2" t="s">
        <v>816</v>
      </c>
      <c r="B82" s="1" t="s">
        <v>647</v>
      </c>
      <c r="C82" s="2" t="s">
        <v>388</v>
      </c>
      <c r="D82" s="3">
        <v>42521</v>
      </c>
      <c r="E82" s="2"/>
      <c r="F82" s="2" t="s">
        <v>35</v>
      </c>
      <c r="G82" s="14"/>
      <c r="H82" s="2" t="s">
        <v>1116</v>
      </c>
      <c r="I82" s="2" t="s">
        <v>7</v>
      </c>
      <c r="J82" s="2"/>
      <c r="K82" s="2" t="s">
        <v>64</v>
      </c>
      <c r="L82" s="2"/>
      <c r="M82" s="2"/>
      <c r="N82" s="9">
        <v>0</v>
      </c>
      <c r="O82" s="9">
        <v>9184.2999999999993</v>
      </c>
      <c r="P82" s="2" t="s">
        <v>506</v>
      </c>
      <c r="Q82" s="2"/>
      <c r="R82" s="2"/>
      <c r="S82" s="2"/>
      <c r="T82" s="1" t="s">
        <v>196</v>
      </c>
    </row>
    <row r="83" spans="1:20" ht="12.75" customHeight="1" x14ac:dyDescent="0.25">
      <c r="A83" s="2" t="s">
        <v>760</v>
      </c>
      <c r="B83" s="1" t="s">
        <v>643</v>
      </c>
      <c r="C83" s="2" t="s">
        <v>388</v>
      </c>
      <c r="D83" s="3">
        <v>41459</v>
      </c>
      <c r="E83" s="2"/>
      <c r="F83" s="2" t="s">
        <v>25</v>
      </c>
      <c r="G83" s="14">
        <v>1991</v>
      </c>
      <c r="H83" s="2" t="s">
        <v>1118</v>
      </c>
      <c r="I83" s="2" t="s">
        <v>7</v>
      </c>
      <c r="J83" s="2"/>
      <c r="K83" s="2" t="s">
        <v>12</v>
      </c>
      <c r="L83" s="2"/>
      <c r="M83" s="2"/>
      <c r="N83" s="9">
        <v>0</v>
      </c>
      <c r="O83" s="9">
        <v>1122.98</v>
      </c>
      <c r="P83" s="2" t="s">
        <v>500</v>
      </c>
      <c r="Q83" s="2" t="s">
        <v>59</v>
      </c>
      <c r="R83" s="2" t="s">
        <v>330</v>
      </c>
      <c r="S83" s="2" t="s">
        <v>11</v>
      </c>
      <c r="T83" s="1" t="s">
        <v>341</v>
      </c>
    </row>
    <row r="84" spans="1:20" ht="12.75" customHeight="1" x14ac:dyDescent="0.25">
      <c r="A84" s="2" t="s">
        <v>870</v>
      </c>
      <c r="B84" s="1" t="s">
        <v>526</v>
      </c>
      <c r="C84" s="2" t="s">
        <v>501</v>
      </c>
      <c r="D84" s="3">
        <v>41459</v>
      </c>
      <c r="E84" s="2"/>
      <c r="F84" s="2" t="s">
        <v>35</v>
      </c>
      <c r="G84" s="14">
        <v>1959</v>
      </c>
      <c r="H84" s="2" t="s">
        <v>1117</v>
      </c>
      <c r="I84" s="2" t="s">
        <v>45</v>
      </c>
      <c r="J84" s="3">
        <v>39144</v>
      </c>
      <c r="K84" s="2" t="s">
        <v>8</v>
      </c>
      <c r="L84" s="2"/>
      <c r="M84" s="3">
        <v>42717</v>
      </c>
      <c r="N84" s="9">
        <v>100</v>
      </c>
      <c r="O84" s="9">
        <v>6279.31</v>
      </c>
      <c r="P84" s="2" t="s">
        <v>22</v>
      </c>
      <c r="Q84" s="2" t="s">
        <v>10</v>
      </c>
      <c r="R84" s="2" t="s">
        <v>23</v>
      </c>
      <c r="S84" s="2" t="s">
        <v>11</v>
      </c>
      <c r="T84" s="1" t="s">
        <v>184</v>
      </c>
    </row>
    <row r="85" spans="1:20" ht="12.75" customHeight="1" x14ac:dyDescent="0.25">
      <c r="A85" s="2" t="s">
        <v>867</v>
      </c>
      <c r="B85" s="1" t="s">
        <v>705</v>
      </c>
      <c r="C85" s="2"/>
      <c r="D85" s="3"/>
      <c r="E85" s="2"/>
      <c r="F85" s="2" t="s">
        <v>6</v>
      </c>
      <c r="G85" s="14">
        <v>1979</v>
      </c>
      <c r="H85" s="2" t="s">
        <v>1117</v>
      </c>
      <c r="I85" s="2" t="s">
        <v>7</v>
      </c>
      <c r="J85" s="2"/>
      <c r="K85" s="2" t="s">
        <v>39</v>
      </c>
      <c r="L85" s="2"/>
      <c r="M85" s="3">
        <v>42788</v>
      </c>
      <c r="N85" s="9">
        <v>10</v>
      </c>
      <c r="O85" s="9">
        <v>5736.99</v>
      </c>
      <c r="P85" s="2" t="s">
        <v>84</v>
      </c>
      <c r="Q85" s="2" t="s">
        <v>10</v>
      </c>
      <c r="R85" s="2" t="s">
        <v>9</v>
      </c>
      <c r="S85" s="2" t="s">
        <v>11</v>
      </c>
      <c r="T85" s="1" t="s">
        <v>398</v>
      </c>
    </row>
    <row r="86" spans="1:20" ht="12.75" customHeight="1" x14ac:dyDescent="0.25">
      <c r="A86" s="2" t="s">
        <v>1021</v>
      </c>
      <c r="B86" s="1" t="s">
        <v>617</v>
      </c>
      <c r="C86" s="2" t="s">
        <v>93</v>
      </c>
      <c r="D86" s="3">
        <v>41943</v>
      </c>
      <c r="E86" s="2"/>
      <c r="F86" s="2" t="s">
        <v>6</v>
      </c>
      <c r="G86" s="14">
        <v>2012</v>
      </c>
      <c r="H86" s="2" t="s">
        <v>1116</v>
      </c>
      <c r="I86" s="2" t="s">
        <v>7</v>
      </c>
      <c r="J86" s="2"/>
      <c r="K86" s="2" t="s">
        <v>64</v>
      </c>
      <c r="L86" s="2"/>
      <c r="M86" s="3">
        <v>41905</v>
      </c>
      <c r="N86" s="9">
        <v>20.13</v>
      </c>
      <c r="O86" s="9">
        <v>3309.41</v>
      </c>
      <c r="P86" s="2" t="s">
        <v>9</v>
      </c>
      <c r="Q86" s="2" t="s">
        <v>10</v>
      </c>
      <c r="R86" s="2" t="s">
        <v>9</v>
      </c>
      <c r="S86" s="2" t="s">
        <v>11</v>
      </c>
      <c r="T86" s="1" t="s">
        <v>348</v>
      </c>
    </row>
    <row r="87" spans="1:20" ht="12.75" customHeight="1" x14ac:dyDescent="0.25">
      <c r="A87" s="2" t="s">
        <v>1035</v>
      </c>
      <c r="B87" s="1" t="s">
        <v>701</v>
      </c>
      <c r="C87" s="2"/>
      <c r="D87" s="3"/>
      <c r="E87" s="2"/>
      <c r="F87" s="2" t="s">
        <v>25</v>
      </c>
      <c r="G87" s="14">
        <v>1984</v>
      </c>
      <c r="H87" s="2" t="s">
        <v>1117</v>
      </c>
      <c r="I87" s="2" t="s">
        <v>7</v>
      </c>
      <c r="J87" s="2"/>
      <c r="K87" s="2" t="s">
        <v>12</v>
      </c>
      <c r="L87" s="2"/>
      <c r="M87" s="2"/>
      <c r="N87" s="9">
        <v>0</v>
      </c>
      <c r="O87" s="9">
        <v>4254.5200000000004</v>
      </c>
      <c r="P87" s="2" t="s">
        <v>306</v>
      </c>
      <c r="Q87" s="2"/>
      <c r="R87" s="2"/>
      <c r="S87" s="2"/>
      <c r="T87" s="1" t="s">
        <v>348</v>
      </c>
    </row>
    <row r="88" spans="1:20" ht="12.75" customHeight="1" x14ac:dyDescent="0.25">
      <c r="A88" s="2" t="s">
        <v>833</v>
      </c>
      <c r="B88" s="1" t="s">
        <v>633</v>
      </c>
      <c r="C88" s="2" t="s">
        <v>93</v>
      </c>
      <c r="D88" s="3">
        <v>42780</v>
      </c>
      <c r="E88" s="2" t="s">
        <v>73</v>
      </c>
      <c r="F88" s="2" t="s">
        <v>35</v>
      </c>
      <c r="G88" s="14"/>
      <c r="H88" s="2" t="s">
        <v>1116</v>
      </c>
      <c r="I88" s="2" t="s">
        <v>61</v>
      </c>
      <c r="J88" s="3">
        <v>39436</v>
      </c>
      <c r="K88" s="2" t="s">
        <v>39</v>
      </c>
      <c r="L88" s="2"/>
      <c r="M88" s="2"/>
      <c r="N88" s="9">
        <v>0</v>
      </c>
      <c r="O88" s="9">
        <v>4313.74</v>
      </c>
      <c r="P88" s="2" t="s">
        <v>356</v>
      </c>
      <c r="Q88" s="2" t="s">
        <v>357</v>
      </c>
      <c r="R88" s="2" t="s">
        <v>301</v>
      </c>
      <c r="S88" s="2" t="s">
        <v>11</v>
      </c>
      <c r="T88" s="1" t="s">
        <v>290</v>
      </c>
    </row>
    <row r="89" spans="1:20" ht="12.75" customHeight="1" x14ac:dyDescent="0.25">
      <c r="A89" s="2" t="s">
        <v>897</v>
      </c>
      <c r="B89" s="1" t="s">
        <v>671</v>
      </c>
      <c r="C89" s="2" t="s">
        <v>501</v>
      </c>
      <c r="D89" s="3">
        <v>40664</v>
      </c>
      <c r="E89" s="2"/>
      <c r="F89" s="2" t="s">
        <v>35</v>
      </c>
      <c r="G89" s="14">
        <v>2016</v>
      </c>
      <c r="H89" s="2" t="s">
        <v>1116</v>
      </c>
      <c r="I89" s="2" t="s">
        <v>7</v>
      </c>
      <c r="J89" s="2"/>
      <c r="K89" s="2" t="s">
        <v>39</v>
      </c>
      <c r="L89" s="2"/>
      <c r="M89" s="2"/>
      <c r="N89" s="9">
        <v>0</v>
      </c>
      <c r="O89" s="9">
        <v>4685.0200000000004</v>
      </c>
      <c r="P89" s="2" t="s">
        <v>184</v>
      </c>
      <c r="Q89" s="2" t="s">
        <v>71</v>
      </c>
      <c r="R89" s="2" t="s">
        <v>396</v>
      </c>
      <c r="S89" s="2" t="s">
        <v>11</v>
      </c>
      <c r="T89" s="1" t="s">
        <v>290</v>
      </c>
    </row>
    <row r="90" spans="1:20" ht="12.75" customHeight="1" x14ac:dyDescent="0.25">
      <c r="A90" s="2" t="s">
        <v>834</v>
      </c>
      <c r="B90" s="1" t="s">
        <v>687</v>
      </c>
      <c r="C90" s="2" t="s">
        <v>191</v>
      </c>
      <c r="D90" s="3">
        <v>42780</v>
      </c>
      <c r="E90" s="2"/>
      <c r="F90" s="2" t="s">
        <v>35</v>
      </c>
      <c r="G90" s="14"/>
      <c r="H90" s="2" t="s">
        <v>1116</v>
      </c>
      <c r="I90" s="2" t="s">
        <v>7</v>
      </c>
      <c r="J90" s="2"/>
      <c r="K90" s="2" t="s">
        <v>64</v>
      </c>
      <c r="L90" s="2"/>
      <c r="M90" s="2"/>
      <c r="N90" s="9">
        <v>0</v>
      </c>
      <c r="O90" s="9">
        <v>5655.75</v>
      </c>
      <c r="P90" s="2" t="s">
        <v>254</v>
      </c>
      <c r="Q90" s="2" t="s">
        <v>147</v>
      </c>
      <c r="R90" s="2" t="s">
        <v>37</v>
      </c>
      <c r="S90" s="2" t="s">
        <v>11</v>
      </c>
      <c r="T90" s="1" t="s">
        <v>81</v>
      </c>
    </row>
    <row r="91" spans="1:20" ht="12.75" customHeight="1" x14ac:dyDescent="0.25">
      <c r="A91" s="2" t="s">
        <v>1039</v>
      </c>
      <c r="B91" s="1" t="s">
        <v>682</v>
      </c>
      <c r="C91" s="2" t="s">
        <v>191</v>
      </c>
      <c r="D91" s="3">
        <v>42005</v>
      </c>
      <c r="E91" s="2"/>
      <c r="F91" s="2" t="s">
        <v>6</v>
      </c>
      <c r="G91" s="14">
        <v>1989</v>
      </c>
      <c r="H91" s="2" t="s">
        <v>1118</v>
      </c>
      <c r="I91" s="2" t="s">
        <v>7</v>
      </c>
      <c r="J91" s="2"/>
      <c r="K91" s="2" t="s">
        <v>12</v>
      </c>
      <c r="L91" s="2"/>
      <c r="M91" s="3">
        <v>41401</v>
      </c>
      <c r="N91" s="9">
        <v>60</v>
      </c>
      <c r="O91" s="9">
        <v>809.4</v>
      </c>
      <c r="P91" s="2" t="s">
        <v>409</v>
      </c>
      <c r="Q91" s="2" t="s">
        <v>57</v>
      </c>
      <c r="R91" s="2" t="s">
        <v>257</v>
      </c>
      <c r="S91" s="2" t="s">
        <v>11</v>
      </c>
      <c r="T91" s="1" t="s">
        <v>361</v>
      </c>
    </row>
    <row r="92" spans="1:20" ht="12.75" customHeight="1" x14ac:dyDescent="0.25">
      <c r="A92" s="2" t="s">
        <v>845</v>
      </c>
      <c r="B92" s="1" t="s">
        <v>610</v>
      </c>
      <c r="C92" s="2" t="s">
        <v>169</v>
      </c>
      <c r="D92" s="3">
        <v>41153</v>
      </c>
      <c r="E92" s="2"/>
      <c r="F92" s="2" t="s">
        <v>35</v>
      </c>
      <c r="G92" s="14">
        <v>1957</v>
      </c>
      <c r="H92" s="2" t="s">
        <v>1116</v>
      </c>
      <c r="I92" s="2" t="s">
        <v>7</v>
      </c>
      <c r="J92" s="2"/>
      <c r="K92" s="2" t="s">
        <v>8</v>
      </c>
      <c r="L92" s="2"/>
      <c r="M92" s="2"/>
      <c r="N92" s="9">
        <v>0</v>
      </c>
      <c r="O92" s="9">
        <v>8998.77</v>
      </c>
      <c r="P92" s="2" t="s">
        <v>362</v>
      </c>
      <c r="Q92" s="2" t="s">
        <v>18</v>
      </c>
      <c r="R92" s="2" t="s">
        <v>298</v>
      </c>
      <c r="S92" s="2" t="s">
        <v>11</v>
      </c>
      <c r="T92" s="1" t="s">
        <v>199</v>
      </c>
    </row>
    <row r="93" spans="1:20" ht="12.75" customHeight="1" x14ac:dyDescent="0.25">
      <c r="A93" s="2" t="s">
        <v>761</v>
      </c>
      <c r="B93" s="1" t="s">
        <v>625</v>
      </c>
      <c r="C93" s="2" t="s">
        <v>141</v>
      </c>
      <c r="D93" s="3">
        <v>42719</v>
      </c>
      <c r="E93" s="2"/>
      <c r="F93" s="2" t="s">
        <v>35</v>
      </c>
      <c r="G93" s="14">
        <v>2007</v>
      </c>
      <c r="H93" s="2" t="s">
        <v>1117</v>
      </c>
      <c r="I93" s="2" t="s">
        <v>7</v>
      </c>
      <c r="J93" s="2"/>
      <c r="K93" s="2" t="s">
        <v>12</v>
      </c>
      <c r="L93" s="2"/>
      <c r="M93" s="3">
        <v>41787</v>
      </c>
      <c r="N93" s="9">
        <v>100</v>
      </c>
      <c r="O93" s="9">
        <v>3801.49</v>
      </c>
      <c r="P93" s="2" t="s">
        <v>280</v>
      </c>
      <c r="Q93" s="2" t="s">
        <v>10</v>
      </c>
      <c r="R93" s="2" t="s">
        <v>31</v>
      </c>
      <c r="S93" s="2" t="s">
        <v>11</v>
      </c>
      <c r="T93" s="1" t="s">
        <v>220</v>
      </c>
    </row>
    <row r="94" spans="1:20" ht="12.75" customHeight="1" x14ac:dyDescent="0.25">
      <c r="A94" s="2" t="s">
        <v>898</v>
      </c>
      <c r="B94" s="1" t="s">
        <v>608</v>
      </c>
      <c r="C94" s="2"/>
      <c r="D94" s="3"/>
      <c r="E94" s="2"/>
      <c r="F94" s="2" t="s">
        <v>25</v>
      </c>
      <c r="G94" s="14"/>
      <c r="H94" s="2" t="s">
        <v>1116</v>
      </c>
      <c r="I94" s="2" t="s">
        <v>7</v>
      </c>
      <c r="J94" s="2"/>
      <c r="K94" s="2" t="s">
        <v>64</v>
      </c>
      <c r="L94" s="2"/>
      <c r="M94" s="2"/>
      <c r="N94" s="9">
        <v>0</v>
      </c>
      <c r="O94" s="9">
        <v>4458.8999999999996</v>
      </c>
      <c r="P94" s="2" t="s">
        <v>9</v>
      </c>
      <c r="Q94" s="2" t="s">
        <v>10</v>
      </c>
      <c r="R94" s="2" t="s">
        <v>9</v>
      </c>
      <c r="S94" s="2" t="s">
        <v>11</v>
      </c>
      <c r="T94" s="1" t="s">
        <v>477</v>
      </c>
    </row>
    <row r="95" spans="1:20" ht="12.75" customHeight="1" x14ac:dyDescent="0.25">
      <c r="A95" s="2" t="s">
        <v>924</v>
      </c>
      <c r="B95" s="1" t="s">
        <v>742</v>
      </c>
      <c r="C95" s="2"/>
      <c r="D95" s="3"/>
      <c r="E95" s="2"/>
      <c r="F95" s="2" t="s">
        <v>35</v>
      </c>
      <c r="G95" s="14">
        <v>2004</v>
      </c>
      <c r="H95" s="2" t="s">
        <v>1117</v>
      </c>
      <c r="I95" s="2" t="s">
        <v>7</v>
      </c>
      <c r="J95" s="2"/>
      <c r="K95" s="2" t="s">
        <v>64</v>
      </c>
      <c r="L95" s="2"/>
      <c r="M95" s="2"/>
      <c r="N95" s="9">
        <v>0</v>
      </c>
      <c r="O95" s="9">
        <v>3245.72</v>
      </c>
      <c r="P95" s="2" t="s">
        <v>87</v>
      </c>
      <c r="Q95" s="2" t="s">
        <v>10</v>
      </c>
      <c r="R95" s="2" t="s">
        <v>88</v>
      </c>
      <c r="S95" s="2" t="s">
        <v>11</v>
      </c>
      <c r="T95" s="1" t="s">
        <v>297</v>
      </c>
    </row>
    <row r="96" spans="1:20" ht="12.75" customHeight="1" x14ac:dyDescent="0.25">
      <c r="A96" s="2" t="s">
        <v>986</v>
      </c>
      <c r="B96" s="1" t="s">
        <v>691</v>
      </c>
      <c r="C96" s="2" t="s">
        <v>191</v>
      </c>
      <c r="D96" s="3">
        <v>42887</v>
      </c>
      <c r="E96" s="2"/>
      <c r="F96" s="2" t="s">
        <v>25</v>
      </c>
      <c r="G96" s="14">
        <v>1997</v>
      </c>
      <c r="H96" s="2" t="s">
        <v>1117</v>
      </c>
      <c r="I96" s="2" t="s">
        <v>7</v>
      </c>
      <c r="J96" s="2"/>
      <c r="K96" s="2" t="s">
        <v>12</v>
      </c>
      <c r="L96" s="2"/>
      <c r="M96" s="3">
        <v>40296</v>
      </c>
      <c r="N96" s="9">
        <v>100</v>
      </c>
      <c r="O96" s="9">
        <v>2877.47</v>
      </c>
      <c r="P96" s="2" t="s">
        <v>58</v>
      </c>
      <c r="Q96" s="2" t="s">
        <v>10</v>
      </c>
      <c r="R96" s="2" t="s">
        <v>33</v>
      </c>
      <c r="S96" s="2" t="s">
        <v>11</v>
      </c>
      <c r="T96" s="1" t="s">
        <v>65</v>
      </c>
    </row>
    <row r="97" spans="1:20" ht="12.75" customHeight="1" x14ac:dyDescent="0.25">
      <c r="A97" s="2" t="s">
        <v>860</v>
      </c>
      <c r="B97" s="1" t="s">
        <v>668</v>
      </c>
      <c r="C97" s="2"/>
      <c r="D97" s="3"/>
      <c r="E97" s="2"/>
      <c r="F97" s="2" t="s">
        <v>6</v>
      </c>
      <c r="G97" s="14"/>
      <c r="H97" s="2" t="s">
        <v>1116</v>
      </c>
      <c r="I97" s="2" t="s">
        <v>7</v>
      </c>
      <c r="J97" s="2"/>
      <c r="K97" s="2" t="s">
        <v>64</v>
      </c>
      <c r="L97" s="2"/>
      <c r="M97" s="2"/>
      <c r="N97" s="9">
        <v>0</v>
      </c>
      <c r="O97" s="9">
        <v>2273.79</v>
      </c>
      <c r="P97" s="2"/>
      <c r="Q97" s="2"/>
      <c r="R97" s="2"/>
      <c r="S97" s="2"/>
      <c r="T97" s="1" t="s">
        <v>456</v>
      </c>
    </row>
    <row r="98" spans="1:20" ht="12.75" customHeight="1" x14ac:dyDescent="0.25">
      <c r="A98" s="2" t="s">
        <v>903</v>
      </c>
      <c r="B98" s="1" t="s">
        <v>683</v>
      </c>
      <c r="C98" s="2" t="s">
        <v>363</v>
      </c>
      <c r="D98" s="3">
        <v>42719</v>
      </c>
      <c r="E98" s="2"/>
      <c r="F98" s="2" t="s">
        <v>25</v>
      </c>
      <c r="G98" s="14">
        <v>1988</v>
      </c>
      <c r="H98" s="2" t="s">
        <v>1116</v>
      </c>
      <c r="I98" s="2" t="s">
        <v>7</v>
      </c>
      <c r="J98" s="2"/>
      <c r="K98" s="2" t="s">
        <v>12</v>
      </c>
      <c r="L98" s="2"/>
      <c r="M98" s="2"/>
      <c r="N98" s="9">
        <v>0</v>
      </c>
      <c r="O98" s="9">
        <v>1733.36</v>
      </c>
      <c r="P98" s="2" t="s">
        <v>9</v>
      </c>
      <c r="Q98" s="2" t="s">
        <v>10</v>
      </c>
      <c r="R98" s="2" t="s">
        <v>9</v>
      </c>
      <c r="S98" s="2" t="s">
        <v>11</v>
      </c>
      <c r="T98" s="1" t="s">
        <v>426</v>
      </c>
    </row>
    <row r="99" spans="1:20" ht="12.75" customHeight="1" x14ac:dyDescent="0.25">
      <c r="A99" s="2" t="s">
        <v>997</v>
      </c>
      <c r="B99" s="1" t="s">
        <v>516</v>
      </c>
      <c r="C99" s="2"/>
      <c r="D99" s="3"/>
      <c r="E99" s="2"/>
      <c r="F99" s="2" t="s">
        <v>25</v>
      </c>
      <c r="G99" s="14"/>
      <c r="H99" s="2" t="s">
        <v>1118</v>
      </c>
      <c r="I99" s="2" t="s">
        <v>40</v>
      </c>
      <c r="J99" s="3">
        <v>41456</v>
      </c>
      <c r="K99" s="2" t="s">
        <v>39</v>
      </c>
      <c r="L99" s="2"/>
      <c r="M99" s="3">
        <v>41501</v>
      </c>
      <c r="N99" s="9">
        <v>15</v>
      </c>
      <c r="O99" s="9">
        <v>42.62</v>
      </c>
      <c r="P99" s="2" t="s">
        <v>48</v>
      </c>
      <c r="Q99" s="2" t="s">
        <v>49</v>
      </c>
      <c r="R99" s="2" t="s">
        <v>50</v>
      </c>
      <c r="S99" s="2" t="s">
        <v>11</v>
      </c>
      <c r="T99" s="1" t="s">
        <v>272</v>
      </c>
    </row>
    <row r="100" spans="1:20" ht="12.75" customHeight="1" x14ac:dyDescent="0.25">
      <c r="A100" s="2" t="s">
        <v>979</v>
      </c>
      <c r="B100" s="1" t="s">
        <v>643</v>
      </c>
      <c r="C100" s="2" t="s">
        <v>388</v>
      </c>
      <c r="D100" s="3">
        <v>42521</v>
      </c>
      <c r="E100" s="2"/>
      <c r="F100" s="2" t="s">
        <v>6</v>
      </c>
      <c r="G100" s="14">
        <v>2005</v>
      </c>
      <c r="H100" s="2" t="s">
        <v>1118</v>
      </c>
      <c r="I100" s="2" t="s">
        <v>74</v>
      </c>
      <c r="J100" s="3">
        <v>41150</v>
      </c>
      <c r="K100" s="2" t="s">
        <v>12</v>
      </c>
      <c r="L100" s="2"/>
      <c r="M100" s="2"/>
      <c r="N100" s="9">
        <v>0</v>
      </c>
      <c r="O100" s="9">
        <v>8027.14</v>
      </c>
      <c r="P100" s="2" t="s">
        <v>9</v>
      </c>
      <c r="Q100" s="2" t="s">
        <v>10</v>
      </c>
      <c r="R100" s="2" t="s">
        <v>9</v>
      </c>
      <c r="S100" s="2" t="s">
        <v>11</v>
      </c>
      <c r="T100" s="1" t="s">
        <v>272</v>
      </c>
    </row>
    <row r="101" spans="1:20" ht="12.75" customHeight="1" x14ac:dyDescent="0.25">
      <c r="A101" s="2" t="s">
        <v>783</v>
      </c>
      <c r="B101" s="1" t="s">
        <v>611</v>
      </c>
      <c r="C101" s="2"/>
      <c r="D101" s="3"/>
      <c r="E101" s="2"/>
      <c r="F101" s="2" t="s">
        <v>6</v>
      </c>
      <c r="G101" s="14">
        <v>1972</v>
      </c>
      <c r="H101" s="2" t="s">
        <v>1117</v>
      </c>
      <c r="I101" s="2" t="s">
        <v>7</v>
      </c>
      <c r="J101" s="2"/>
      <c r="K101" s="2" t="s">
        <v>8</v>
      </c>
      <c r="L101" s="2"/>
      <c r="M101" s="3">
        <v>40266</v>
      </c>
      <c r="N101" s="9">
        <v>5</v>
      </c>
      <c r="O101" s="9">
        <v>490.69</v>
      </c>
      <c r="P101" s="2" t="s">
        <v>15</v>
      </c>
      <c r="Q101" s="2" t="s">
        <v>10</v>
      </c>
      <c r="R101" s="2" t="s">
        <v>9</v>
      </c>
      <c r="S101" s="2" t="s">
        <v>11</v>
      </c>
      <c r="T101" s="1" t="s">
        <v>390</v>
      </c>
    </row>
    <row r="102" spans="1:20" ht="12.75" customHeight="1" x14ac:dyDescent="0.25">
      <c r="A102" s="2" t="s">
        <v>990</v>
      </c>
      <c r="B102" s="1" t="s">
        <v>648</v>
      </c>
      <c r="C102" s="2" t="s">
        <v>191</v>
      </c>
      <c r="D102" s="3">
        <v>42719</v>
      </c>
      <c r="E102" s="2"/>
      <c r="F102" s="2" t="s">
        <v>25</v>
      </c>
      <c r="G102" s="14">
        <v>1983</v>
      </c>
      <c r="H102" s="2" t="s">
        <v>1117</v>
      </c>
      <c r="I102" s="2" t="s">
        <v>7</v>
      </c>
      <c r="J102" s="2"/>
      <c r="K102" s="2" t="s">
        <v>39</v>
      </c>
      <c r="L102" s="2"/>
      <c r="M102" s="2"/>
      <c r="N102" s="9">
        <v>0</v>
      </c>
      <c r="O102" s="9">
        <v>8422.5</v>
      </c>
      <c r="P102" s="2" t="s">
        <v>180</v>
      </c>
      <c r="Q102" s="2" t="s">
        <v>59</v>
      </c>
      <c r="R102" s="2" t="s">
        <v>60</v>
      </c>
      <c r="S102" s="2" t="s">
        <v>11</v>
      </c>
      <c r="T102" s="1" t="s">
        <v>390</v>
      </c>
    </row>
    <row r="103" spans="1:20" ht="12.75" customHeight="1" x14ac:dyDescent="0.25">
      <c r="A103" s="2" t="s">
        <v>584</v>
      </c>
      <c r="B103" s="1" t="s">
        <v>544</v>
      </c>
      <c r="C103" s="2" t="s">
        <v>212</v>
      </c>
      <c r="D103" s="3">
        <v>42887</v>
      </c>
      <c r="E103" s="2"/>
      <c r="F103" s="2" t="s">
        <v>25</v>
      </c>
      <c r="G103" s="14"/>
      <c r="H103" s="2" t="s">
        <v>1116</v>
      </c>
      <c r="I103" s="2" t="s">
        <v>7</v>
      </c>
      <c r="J103" s="2"/>
      <c r="K103" s="2" t="s">
        <v>8</v>
      </c>
      <c r="L103" s="2"/>
      <c r="M103" s="2"/>
      <c r="N103" s="9">
        <v>0</v>
      </c>
      <c r="O103" s="9">
        <v>1893.19</v>
      </c>
      <c r="P103" s="2" t="s">
        <v>9</v>
      </c>
      <c r="Q103" s="2" t="s">
        <v>10</v>
      </c>
      <c r="R103" s="2" t="s">
        <v>9</v>
      </c>
      <c r="S103" s="2" t="s">
        <v>11</v>
      </c>
      <c r="T103" s="1" t="s">
        <v>390</v>
      </c>
    </row>
    <row r="104" spans="1:20" ht="12.75" customHeight="1" x14ac:dyDescent="0.25">
      <c r="A104" s="2" t="s">
        <v>929</v>
      </c>
      <c r="B104" s="1" t="s">
        <v>727</v>
      </c>
      <c r="C104" s="2"/>
      <c r="D104" s="3"/>
      <c r="E104" s="2"/>
      <c r="F104" s="2" t="s">
        <v>25</v>
      </c>
      <c r="G104" s="14">
        <v>2003</v>
      </c>
      <c r="H104" s="2" t="s">
        <v>1117</v>
      </c>
      <c r="I104" s="2" t="s">
        <v>36</v>
      </c>
      <c r="J104" s="3">
        <v>42170</v>
      </c>
      <c r="K104" s="2" t="s">
        <v>12</v>
      </c>
      <c r="L104" s="2"/>
      <c r="M104" s="3">
        <v>38827</v>
      </c>
      <c r="N104" s="9">
        <v>25</v>
      </c>
      <c r="O104" s="9">
        <v>4047.85</v>
      </c>
      <c r="P104" s="2" t="s">
        <v>54</v>
      </c>
      <c r="Q104" s="2" t="s">
        <v>10</v>
      </c>
      <c r="R104" s="2" t="s">
        <v>33</v>
      </c>
      <c r="S104" s="2" t="s">
        <v>11</v>
      </c>
      <c r="T104" s="1" t="s">
        <v>178</v>
      </c>
    </row>
    <row r="105" spans="1:20" ht="12.75" customHeight="1" x14ac:dyDescent="0.25">
      <c r="A105" s="2" t="s">
        <v>980</v>
      </c>
      <c r="B105" s="1" t="s">
        <v>748</v>
      </c>
      <c r="C105" s="2"/>
      <c r="D105" s="3"/>
      <c r="E105" s="2"/>
      <c r="F105" s="2" t="s">
        <v>6</v>
      </c>
      <c r="G105" s="14">
        <v>1990</v>
      </c>
      <c r="H105" s="2" t="s">
        <v>1117</v>
      </c>
      <c r="I105" s="2" t="s">
        <v>7</v>
      </c>
      <c r="J105" s="2"/>
      <c r="K105" s="2" t="s">
        <v>12</v>
      </c>
      <c r="L105" s="2"/>
      <c r="M105" s="3">
        <v>39869</v>
      </c>
      <c r="N105" s="9">
        <v>1000</v>
      </c>
      <c r="O105" s="9">
        <v>2630.31</v>
      </c>
      <c r="P105" s="2" t="s">
        <v>251</v>
      </c>
      <c r="Q105" s="2" t="s">
        <v>10</v>
      </c>
      <c r="R105" s="2" t="s">
        <v>88</v>
      </c>
      <c r="S105" s="2" t="s">
        <v>11</v>
      </c>
      <c r="T105" s="1" t="s">
        <v>179</v>
      </c>
    </row>
    <row r="106" spans="1:20" ht="12.75" customHeight="1" x14ac:dyDescent="0.25">
      <c r="A106" s="2" t="s">
        <v>817</v>
      </c>
      <c r="B106" s="1" t="s">
        <v>545</v>
      </c>
      <c r="C106" s="2" t="s">
        <v>76</v>
      </c>
      <c r="D106" s="3">
        <v>42005</v>
      </c>
      <c r="E106" s="2"/>
      <c r="F106" s="2" t="s">
        <v>6</v>
      </c>
      <c r="G106" s="14">
        <v>2001</v>
      </c>
      <c r="H106" s="2" t="s">
        <v>1117</v>
      </c>
      <c r="I106" s="2" t="s">
        <v>7</v>
      </c>
      <c r="J106" s="2"/>
      <c r="K106" s="2" t="s">
        <v>64</v>
      </c>
      <c r="L106" s="2"/>
      <c r="M106" s="3">
        <v>38691</v>
      </c>
      <c r="N106" s="9">
        <v>5</v>
      </c>
      <c r="O106" s="9">
        <v>7845.86</v>
      </c>
      <c r="P106" s="2" t="s">
        <v>9</v>
      </c>
      <c r="Q106" s="2" t="s">
        <v>10</v>
      </c>
      <c r="R106" s="2" t="s">
        <v>9</v>
      </c>
      <c r="S106" s="2" t="s">
        <v>11</v>
      </c>
      <c r="T106" s="1" t="s">
        <v>442</v>
      </c>
    </row>
    <row r="107" spans="1:20" ht="12.75" customHeight="1" x14ac:dyDescent="0.25">
      <c r="A107" s="2" t="s">
        <v>771</v>
      </c>
      <c r="B107" s="1" t="s">
        <v>626</v>
      </c>
      <c r="C107" s="2" t="s">
        <v>141</v>
      </c>
      <c r="D107" s="3">
        <v>40543</v>
      </c>
      <c r="E107" s="2"/>
      <c r="F107" s="2" t="s">
        <v>6</v>
      </c>
      <c r="G107" s="14"/>
      <c r="H107" s="2" t="s">
        <v>1117</v>
      </c>
      <c r="I107" s="2" t="s">
        <v>7</v>
      </c>
      <c r="J107" s="2"/>
      <c r="K107" s="2" t="s">
        <v>12</v>
      </c>
      <c r="L107" s="2"/>
      <c r="M107" s="2"/>
      <c r="N107" s="9">
        <v>0</v>
      </c>
      <c r="O107" s="9">
        <v>8970.65</v>
      </c>
      <c r="P107" s="2" t="s">
        <v>9</v>
      </c>
      <c r="Q107" s="2" t="s">
        <v>10</v>
      </c>
      <c r="R107" s="2" t="s">
        <v>9</v>
      </c>
      <c r="S107" s="2" t="s">
        <v>11</v>
      </c>
      <c r="T107" s="1" t="s">
        <v>126</v>
      </c>
    </row>
    <row r="108" spans="1:20" ht="12.75" customHeight="1" x14ac:dyDescent="0.25">
      <c r="A108" s="2" t="s">
        <v>934</v>
      </c>
      <c r="B108" s="1" t="s">
        <v>638</v>
      </c>
      <c r="C108" s="2" t="s">
        <v>388</v>
      </c>
      <c r="D108" s="3">
        <v>42521</v>
      </c>
      <c r="E108" s="2"/>
      <c r="F108" s="2" t="s">
        <v>6</v>
      </c>
      <c r="G108" s="14">
        <v>1980</v>
      </c>
      <c r="H108" s="2" t="s">
        <v>1117</v>
      </c>
      <c r="I108" s="2" t="s">
        <v>7</v>
      </c>
      <c r="J108" s="2"/>
      <c r="K108" s="2" t="s">
        <v>39</v>
      </c>
      <c r="L108" s="2"/>
      <c r="M108" s="2"/>
      <c r="N108" s="9">
        <v>0</v>
      </c>
      <c r="O108" s="9">
        <v>3391.25</v>
      </c>
      <c r="P108" s="2" t="s">
        <v>155</v>
      </c>
      <c r="Q108" s="2" t="s">
        <v>10</v>
      </c>
      <c r="R108" s="2" t="s">
        <v>113</v>
      </c>
      <c r="S108" s="2" t="s">
        <v>11</v>
      </c>
      <c r="T108" s="1" t="s">
        <v>126</v>
      </c>
    </row>
    <row r="109" spans="1:20" ht="12.75" customHeight="1" x14ac:dyDescent="0.25">
      <c r="A109" s="2" t="s">
        <v>1028</v>
      </c>
      <c r="B109" s="1" t="s">
        <v>507</v>
      </c>
      <c r="C109" s="2"/>
      <c r="D109" s="3"/>
      <c r="E109" s="2"/>
      <c r="F109" s="2" t="s">
        <v>25</v>
      </c>
      <c r="G109" s="14">
        <v>2016</v>
      </c>
      <c r="H109" s="2" t="s">
        <v>1118</v>
      </c>
      <c r="I109" s="2" t="s">
        <v>7</v>
      </c>
      <c r="J109" s="2"/>
      <c r="K109" s="2" t="s">
        <v>64</v>
      </c>
      <c r="L109" s="2"/>
      <c r="M109" s="2"/>
      <c r="N109" s="9">
        <v>0</v>
      </c>
      <c r="O109" s="9">
        <v>1215.1500000000001</v>
      </c>
      <c r="P109" s="2" t="s">
        <v>263</v>
      </c>
      <c r="Q109" s="2" t="s">
        <v>239</v>
      </c>
      <c r="R109" s="2" t="s">
        <v>186</v>
      </c>
      <c r="S109" s="2" t="s">
        <v>11</v>
      </c>
      <c r="T109" s="1" t="s">
        <v>146</v>
      </c>
    </row>
    <row r="110" spans="1:20" ht="12.75" customHeight="1" x14ac:dyDescent="0.25">
      <c r="A110" s="2" t="s">
        <v>1025</v>
      </c>
      <c r="B110" s="1" t="s">
        <v>618</v>
      </c>
      <c r="C110" s="2" t="s">
        <v>169</v>
      </c>
      <c r="D110" s="3">
        <v>41153</v>
      </c>
      <c r="E110" s="2"/>
      <c r="F110" s="2" t="s">
        <v>6</v>
      </c>
      <c r="G110" s="14">
        <v>1963</v>
      </c>
      <c r="H110" s="2" t="s">
        <v>1117</v>
      </c>
      <c r="I110" s="2" t="s">
        <v>36</v>
      </c>
      <c r="J110" s="3">
        <v>39436</v>
      </c>
      <c r="K110" s="2" t="s">
        <v>8</v>
      </c>
      <c r="L110" s="2"/>
      <c r="M110" s="2"/>
      <c r="N110" s="9">
        <v>0</v>
      </c>
      <c r="O110" s="9">
        <v>2269.58</v>
      </c>
      <c r="P110" s="2" t="s">
        <v>445</v>
      </c>
      <c r="Q110" s="2" t="s">
        <v>10</v>
      </c>
      <c r="R110" s="2" t="s">
        <v>377</v>
      </c>
      <c r="S110" s="2" t="s">
        <v>11</v>
      </c>
      <c r="T110" s="1" t="s">
        <v>246</v>
      </c>
    </row>
    <row r="111" spans="1:20" ht="12.75" customHeight="1" x14ac:dyDescent="0.25">
      <c r="A111" s="2" t="s">
        <v>801</v>
      </c>
      <c r="B111" s="1" t="s">
        <v>685</v>
      </c>
      <c r="C111" s="2" t="s">
        <v>191</v>
      </c>
      <c r="D111" s="3">
        <v>42521</v>
      </c>
      <c r="E111" s="2"/>
      <c r="F111" s="2" t="s">
        <v>25</v>
      </c>
      <c r="G111" s="14"/>
      <c r="H111" s="2" t="s">
        <v>1116</v>
      </c>
      <c r="I111" s="2" t="s">
        <v>7</v>
      </c>
      <c r="J111" s="2"/>
      <c r="K111" s="2" t="s">
        <v>12</v>
      </c>
      <c r="L111" s="2"/>
      <c r="M111" s="2"/>
      <c r="N111" s="9">
        <v>0</v>
      </c>
      <c r="O111" s="9">
        <v>5031.71</v>
      </c>
      <c r="P111" s="2" t="s">
        <v>105</v>
      </c>
      <c r="Q111" s="2" t="s">
        <v>10</v>
      </c>
      <c r="R111" s="2" t="s">
        <v>80</v>
      </c>
      <c r="S111" s="2" t="s">
        <v>11</v>
      </c>
      <c r="T111" s="1" t="s">
        <v>276</v>
      </c>
    </row>
    <row r="112" spans="1:20" ht="12.75" customHeight="1" x14ac:dyDescent="0.25">
      <c r="A112" s="2" t="s">
        <v>875</v>
      </c>
      <c r="B112" s="1" t="s">
        <v>710</v>
      </c>
      <c r="C112" s="2"/>
      <c r="D112" s="3"/>
      <c r="E112" s="2"/>
      <c r="F112" s="2" t="s">
        <v>25</v>
      </c>
      <c r="G112" s="14"/>
      <c r="H112" s="2" t="s">
        <v>1116</v>
      </c>
      <c r="I112" s="2" t="s">
        <v>7</v>
      </c>
      <c r="J112" s="2"/>
      <c r="K112" s="2" t="s">
        <v>8</v>
      </c>
      <c r="L112" s="2"/>
      <c r="M112" s="2"/>
      <c r="N112" s="9">
        <v>0</v>
      </c>
      <c r="O112" s="9">
        <v>7480.64</v>
      </c>
      <c r="P112" s="2" t="s">
        <v>22</v>
      </c>
      <c r="Q112" s="2" t="s">
        <v>10</v>
      </c>
      <c r="R112" s="2" t="s">
        <v>23</v>
      </c>
      <c r="S112" s="2" t="s">
        <v>11</v>
      </c>
      <c r="T112" s="1" t="s">
        <v>171</v>
      </c>
    </row>
    <row r="113" spans="1:20" ht="12.75" customHeight="1" x14ac:dyDescent="0.25">
      <c r="A113" s="2" t="s">
        <v>823</v>
      </c>
      <c r="B113" s="1" t="s">
        <v>549</v>
      </c>
      <c r="C113" s="2" t="s">
        <v>93</v>
      </c>
      <c r="D113" s="3">
        <v>42521</v>
      </c>
      <c r="E113" s="2"/>
      <c r="F113" s="2" t="s">
        <v>25</v>
      </c>
      <c r="G113" s="14"/>
      <c r="H113" s="2" t="s">
        <v>1116</v>
      </c>
      <c r="I113" s="2" t="s">
        <v>7</v>
      </c>
      <c r="J113" s="2"/>
      <c r="K113" s="2" t="s">
        <v>8</v>
      </c>
      <c r="L113" s="2"/>
      <c r="M113" s="2"/>
      <c r="N113" s="9">
        <v>0</v>
      </c>
      <c r="O113" s="9">
        <v>8273.3700000000008</v>
      </c>
      <c r="P113" s="2" t="s">
        <v>374</v>
      </c>
      <c r="Q113" s="2" t="s">
        <v>71</v>
      </c>
      <c r="R113" s="2" t="s">
        <v>469</v>
      </c>
      <c r="S113" s="2" t="s">
        <v>11</v>
      </c>
      <c r="T113" s="1" t="s">
        <v>206</v>
      </c>
    </row>
    <row r="114" spans="1:20" ht="12.75" customHeight="1" x14ac:dyDescent="0.25">
      <c r="A114" s="2" t="s">
        <v>797</v>
      </c>
      <c r="B114" s="1" t="s">
        <v>607</v>
      </c>
      <c r="C114" s="2" t="s">
        <v>169</v>
      </c>
      <c r="D114" s="3">
        <v>42780</v>
      </c>
      <c r="E114" s="2"/>
      <c r="F114" s="2" t="s">
        <v>35</v>
      </c>
      <c r="G114" s="14">
        <v>2012</v>
      </c>
      <c r="H114" s="2" t="s">
        <v>1116</v>
      </c>
      <c r="I114" s="2" t="s">
        <v>7</v>
      </c>
      <c r="J114" s="2"/>
      <c r="K114" s="2" t="s">
        <v>39</v>
      </c>
      <c r="L114" s="2"/>
      <c r="M114" s="2"/>
      <c r="N114" s="9">
        <v>0</v>
      </c>
      <c r="O114" s="9">
        <v>9811.65</v>
      </c>
      <c r="P114" s="2" t="s">
        <v>9</v>
      </c>
      <c r="Q114" s="2" t="s">
        <v>10</v>
      </c>
      <c r="R114" s="2" t="s">
        <v>9</v>
      </c>
      <c r="S114" s="2" t="s">
        <v>11</v>
      </c>
      <c r="T114" s="1" t="s">
        <v>282</v>
      </c>
    </row>
    <row r="115" spans="1:20" ht="12.75" customHeight="1" x14ac:dyDescent="0.25">
      <c r="A115" s="2" t="s">
        <v>877</v>
      </c>
      <c r="B115" s="1" t="s">
        <v>649</v>
      </c>
      <c r="C115" s="2" t="s">
        <v>388</v>
      </c>
      <c r="D115" s="3">
        <v>41153</v>
      </c>
      <c r="E115" s="2"/>
      <c r="F115" s="2" t="s">
        <v>25</v>
      </c>
      <c r="G115" s="14">
        <v>2013</v>
      </c>
      <c r="H115" s="2" t="s">
        <v>1118</v>
      </c>
      <c r="I115" s="2" t="s">
        <v>7</v>
      </c>
      <c r="J115" s="2"/>
      <c r="K115" s="2" t="s">
        <v>12</v>
      </c>
      <c r="L115" s="2"/>
      <c r="M115" s="2"/>
      <c r="N115" s="9">
        <v>0</v>
      </c>
      <c r="O115" s="9">
        <v>9796.1200000000008</v>
      </c>
      <c r="P115" s="2" t="s">
        <v>293</v>
      </c>
      <c r="Q115" s="2" t="s">
        <v>10</v>
      </c>
      <c r="R115" s="2" t="s">
        <v>144</v>
      </c>
      <c r="S115" s="2" t="s">
        <v>11</v>
      </c>
      <c r="T115" s="1" t="s">
        <v>421</v>
      </c>
    </row>
    <row r="116" spans="1:20" ht="12.75" customHeight="1" x14ac:dyDescent="0.25">
      <c r="A116" s="2" t="s">
        <v>878</v>
      </c>
      <c r="B116" s="1" t="s">
        <v>608</v>
      </c>
      <c r="C116" s="2" t="s">
        <v>76</v>
      </c>
      <c r="D116" s="3">
        <v>42005</v>
      </c>
      <c r="E116" s="2"/>
      <c r="F116" s="2" t="s">
        <v>6</v>
      </c>
      <c r="G116" s="14">
        <v>1999</v>
      </c>
      <c r="H116" s="2" t="s">
        <v>1116</v>
      </c>
      <c r="I116" s="2" t="s">
        <v>7</v>
      </c>
      <c r="J116" s="2"/>
      <c r="K116" s="2" t="s">
        <v>12</v>
      </c>
      <c r="L116" s="2"/>
      <c r="M116" s="3">
        <v>36891</v>
      </c>
      <c r="N116" s="9">
        <v>75</v>
      </c>
      <c r="O116" s="9">
        <v>7457.91</v>
      </c>
      <c r="P116" s="2" t="s">
        <v>175</v>
      </c>
      <c r="Q116" s="2" t="s">
        <v>71</v>
      </c>
      <c r="R116" s="2" t="s">
        <v>142</v>
      </c>
      <c r="S116" s="2" t="s">
        <v>11</v>
      </c>
      <c r="T116" s="1" t="s">
        <v>375</v>
      </c>
    </row>
    <row r="117" spans="1:20" ht="12.75" customHeight="1" x14ac:dyDescent="0.25">
      <c r="A117" s="2" t="s">
        <v>843</v>
      </c>
      <c r="B117" s="1" t="s">
        <v>555</v>
      </c>
      <c r="C117" s="2"/>
      <c r="D117" s="3"/>
      <c r="E117" s="2"/>
      <c r="F117" s="2" t="s">
        <v>25</v>
      </c>
      <c r="G117" s="14">
        <v>1952</v>
      </c>
      <c r="H117" s="2" t="s">
        <v>1116</v>
      </c>
      <c r="I117" s="2" t="s">
        <v>7</v>
      </c>
      <c r="J117" s="2"/>
      <c r="K117" s="2" t="s">
        <v>39</v>
      </c>
      <c r="L117" s="2"/>
      <c r="M117" s="2"/>
      <c r="N117" s="9">
        <v>0</v>
      </c>
      <c r="O117" s="9">
        <v>9337.14</v>
      </c>
      <c r="P117" s="2" t="s">
        <v>187</v>
      </c>
      <c r="Q117" s="2" t="s">
        <v>10</v>
      </c>
      <c r="R117" s="2" t="s">
        <v>188</v>
      </c>
      <c r="S117" s="2" t="s">
        <v>11</v>
      </c>
      <c r="T117" s="1" t="s">
        <v>83</v>
      </c>
    </row>
    <row r="118" spans="1:20" ht="12.75" customHeight="1" x14ac:dyDescent="0.25">
      <c r="A118" s="2" t="s">
        <v>908</v>
      </c>
      <c r="B118" s="1" t="s">
        <v>682</v>
      </c>
      <c r="C118" s="2"/>
      <c r="D118" s="3"/>
      <c r="E118" s="2"/>
      <c r="F118" s="2" t="s">
        <v>25</v>
      </c>
      <c r="G118" s="14">
        <v>2010</v>
      </c>
      <c r="H118" s="2" t="s">
        <v>1116</v>
      </c>
      <c r="I118" s="2" t="s">
        <v>7</v>
      </c>
      <c r="J118" s="2"/>
      <c r="K118" s="2" t="s">
        <v>64</v>
      </c>
      <c r="L118" s="2"/>
      <c r="M118" s="3">
        <v>42643</v>
      </c>
      <c r="N118" s="9">
        <v>25</v>
      </c>
      <c r="O118" s="9">
        <v>5475.6</v>
      </c>
      <c r="P118" s="2" t="s">
        <v>117</v>
      </c>
      <c r="Q118" s="2" t="s">
        <v>10</v>
      </c>
      <c r="R118" s="2" t="s">
        <v>9</v>
      </c>
      <c r="S118" s="2" t="s">
        <v>11</v>
      </c>
      <c r="T118" s="1" t="s">
        <v>294</v>
      </c>
    </row>
    <row r="119" spans="1:20" ht="12.75" customHeight="1" x14ac:dyDescent="0.25">
      <c r="A119" s="2" t="s">
        <v>950</v>
      </c>
      <c r="B119" s="1" t="s">
        <v>680</v>
      </c>
      <c r="C119" s="2" t="s">
        <v>191</v>
      </c>
      <c r="D119" s="3">
        <v>41459</v>
      </c>
      <c r="E119" s="2"/>
      <c r="F119" s="2" t="s">
        <v>35</v>
      </c>
      <c r="G119" s="14">
        <v>2004</v>
      </c>
      <c r="H119" s="2" t="s">
        <v>1117</v>
      </c>
      <c r="I119" s="2" t="s">
        <v>7</v>
      </c>
      <c r="J119" s="2"/>
      <c r="K119" s="2" t="s">
        <v>64</v>
      </c>
      <c r="L119" s="2"/>
      <c r="M119" s="3">
        <v>39168</v>
      </c>
      <c r="N119" s="9">
        <v>5</v>
      </c>
      <c r="O119" s="9">
        <v>9153.43</v>
      </c>
      <c r="P119" s="2" t="s">
        <v>200</v>
      </c>
      <c r="Q119" s="2" t="s">
        <v>10</v>
      </c>
      <c r="R119" s="2" t="s">
        <v>109</v>
      </c>
      <c r="S119" s="2" t="s">
        <v>11</v>
      </c>
      <c r="T119" s="1" t="s">
        <v>240</v>
      </c>
    </row>
    <row r="120" spans="1:20" ht="12.75" customHeight="1" x14ac:dyDescent="0.25">
      <c r="A120" s="2" t="s">
        <v>1009</v>
      </c>
      <c r="B120" s="1" t="s">
        <v>550</v>
      </c>
      <c r="C120" s="2" t="s">
        <v>169</v>
      </c>
      <c r="D120" s="3">
        <v>41943</v>
      </c>
      <c r="E120" s="2"/>
      <c r="F120" s="2" t="s">
        <v>25</v>
      </c>
      <c r="G120" s="14">
        <v>2008</v>
      </c>
      <c r="H120" s="2" t="s">
        <v>1118</v>
      </c>
      <c r="I120" s="2" t="s">
        <v>7</v>
      </c>
      <c r="J120" s="2"/>
      <c r="K120" s="2" t="s">
        <v>64</v>
      </c>
      <c r="L120" s="2"/>
      <c r="M120" s="3">
        <v>42886</v>
      </c>
      <c r="N120" s="9">
        <v>25</v>
      </c>
      <c r="O120" s="9">
        <v>4352.8999999999996</v>
      </c>
      <c r="P120" s="2" t="s">
        <v>54</v>
      </c>
      <c r="Q120" s="2" t="s">
        <v>10</v>
      </c>
      <c r="R120" s="2" t="s">
        <v>33</v>
      </c>
      <c r="S120" s="2" t="s">
        <v>11</v>
      </c>
      <c r="T120" s="1" t="s">
        <v>387</v>
      </c>
    </row>
    <row r="121" spans="1:20" ht="12.75" customHeight="1" x14ac:dyDescent="0.25">
      <c r="A121" s="2" t="s">
        <v>1030</v>
      </c>
      <c r="B121" s="1" t="s">
        <v>619</v>
      </c>
      <c r="C121" s="2" t="s">
        <v>169</v>
      </c>
      <c r="D121" s="3">
        <v>41943</v>
      </c>
      <c r="E121" s="2"/>
      <c r="F121" s="2" t="s">
        <v>25</v>
      </c>
      <c r="G121" s="14">
        <v>1965</v>
      </c>
      <c r="H121" s="2" t="s">
        <v>1116</v>
      </c>
      <c r="I121" s="2" t="s">
        <v>7</v>
      </c>
      <c r="J121" s="2"/>
      <c r="K121" s="2" t="s">
        <v>8</v>
      </c>
      <c r="L121" s="2"/>
      <c r="M121" s="2"/>
      <c r="N121" s="9">
        <v>0</v>
      </c>
      <c r="O121" s="9">
        <v>8513.43</v>
      </c>
      <c r="P121" s="2" t="s">
        <v>34</v>
      </c>
      <c r="Q121" s="2" t="s">
        <v>10</v>
      </c>
      <c r="R121" s="2" t="s">
        <v>9</v>
      </c>
      <c r="S121" s="2" t="s">
        <v>11</v>
      </c>
      <c r="T121" s="1" t="s">
        <v>181</v>
      </c>
    </row>
    <row r="122" spans="1:20" ht="12.75" customHeight="1" x14ac:dyDescent="0.25">
      <c r="A122" s="2" t="s">
        <v>847</v>
      </c>
      <c r="B122" s="1" t="s">
        <v>568</v>
      </c>
      <c r="C122" s="2" t="s">
        <v>76</v>
      </c>
      <c r="D122" s="3">
        <v>42719</v>
      </c>
      <c r="E122" s="2"/>
      <c r="F122" s="2" t="s">
        <v>6</v>
      </c>
      <c r="G122" s="14"/>
      <c r="H122" s="2" t="s">
        <v>1118</v>
      </c>
      <c r="I122" s="2" t="s">
        <v>7</v>
      </c>
      <c r="J122" s="2"/>
      <c r="K122" s="2" t="s">
        <v>64</v>
      </c>
      <c r="L122" s="2"/>
      <c r="M122" s="2"/>
      <c r="N122" s="9">
        <v>0</v>
      </c>
      <c r="O122" s="9">
        <v>7462.06</v>
      </c>
      <c r="P122" s="2" t="s">
        <v>54</v>
      </c>
      <c r="Q122" s="2" t="s">
        <v>10</v>
      </c>
      <c r="R122" s="2" t="s">
        <v>33</v>
      </c>
      <c r="S122" s="2" t="s">
        <v>11</v>
      </c>
      <c r="T122" s="1" t="s">
        <v>181</v>
      </c>
    </row>
    <row r="123" spans="1:20" ht="12.75" customHeight="1" x14ac:dyDescent="0.25">
      <c r="A123" s="2" t="s">
        <v>1010</v>
      </c>
      <c r="B123" s="1" t="s">
        <v>718</v>
      </c>
      <c r="C123" s="2" t="s">
        <v>212</v>
      </c>
      <c r="D123" s="3">
        <v>41943</v>
      </c>
      <c r="E123" s="2"/>
      <c r="F123" s="2" t="s">
        <v>25</v>
      </c>
      <c r="G123" s="14">
        <v>1989</v>
      </c>
      <c r="H123" s="2" t="s">
        <v>1116</v>
      </c>
      <c r="I123" s="2" t="s">
        <v>7</v>
      </c>
      <c r="J123" s="2"/>
      <c r="K123" s="2" t="s">
        <v>12</v>
      </c>
      <c r="L123" s="2"/>
      <c r="M123" s="2"/>
      <c r="N123" s="9">
        <v>0</v>
      </c>
      <c r="O123" s="9">
        <v>8034.97</v>
      </c>
      <c r="P123" s="2" t="s">
        <v>484</v>
      </c>
      <c r="Q123" s="2" t="s">
        <v>18</v>
      </c>
      <c r="R123" s="2" t="s">
        <v>450</v>
      </c>
      <c r="S123" s="2" t="s">
        <v>11</v>
      </c>
      <c r="T123" s="1" t="s">
        <v>281</v>
      </c>
    </row>
    <row r="124" spans="1:20" ht="12.75" customHeight="1" x14ac:dyDescent="0.25">
      <c r="A124" s="2" t="s">
        <v>876</v>
      </c>
      <c r="B124" s="1" t="s">
        <v>722</v>
      </c>
      <c r="C124" s="2" t="s">
        <v>212</v>
      </c>
      <c r="D124" s="3">
        <v>40664</v>
      </c>
      <c r="E124" s="2"/>
      <c r="F124" s="2" t="s">
        <v>35</v>
      </c>
      <c r="G124" s="14">
        <v>2007</v>
      </c>
      <c r="H124" s="2" t="s">
        <v>1117</v>
      </c>
      <c r="I124" s="2" t="s">
        <v>7</v>
      </c>
      <c r="J124" s="2"/>
      <c r="K124" s="2" t="s">
        <v>64</v>
      </c>
      <c r="L124" s="2"/>
      <c r="M124" s="3">
        <v>40689</v>
      </c>
      <c r="N124" s="9">
        <v>25</v>
      </c>
      <c r="O124" s="9">
        <v>4844</v>
      </c>
      <c r="P124" s="2" t="s">
        <v>9</v>
      </c>
      <c r="Q124" s="2" t="s">
        <v>10</v>
      </c>
      <c r="R124" s="2" t="s">
        <v>9</v>
      </c>
      <c r="S124" s="2" t="s">
        <v>11</v>
      </c>
      <c r="T124" s="1" t="s">
        <v>378</v>
      </c>
    </row>
    <row r="125" spans="1:20" ht="12.75" customHeight="1" x14ac:dyDescent="0.25">
      <c r="A125" s="2" t="s">
        <v>935</v>
      </c>
      <c r="B125" s="1" t="s">
        <v>641</v>
      </c>
      <c r="C125" s="2" t="s">
        <v>388</v>
      </c>
      <c r="D125" s="3">
        <v>42521</v>
      </c>
      <c r="E125" s="2"/>
      <c r="F125" s="2" t="s">
        <v>6</v>
      </c>
      <c r="G125" s="14">
        <v>1968</v>
      </c>
      <c r="H125" s="2" t="s">
        <v>1116</v>
      </c>
      <c r="I125" s="2" t="s">
        <v>36</v>
      </c>
      <c r="J125" s="3">
        <v>39436</v>
      </c>
      <c r="K125" s="2" t="s">
        <v>8</v>
      </c>
      <c r="L125" s="2"/>
      <c r="M125" s="2"/>
      <c r="N125" s="9">
        <v>0</v>
      </c>
      <c r="O125" s="9">
        <v>7111.73</v>
      </c>
      <c r="P125" s="2" t="s">
        <v>383</v>
      </c>
      <c r="Q125" s="2" t="s">
        <v>10</v>
      </c>
      <c r="R125" s="2" t="s">
        <v>52</v>
      </c>
      <c r="S125" s="2" t="s">
        <v>11</v>
      </c>
      <c r="T125" s="1" t="s">
        <v>305</v>
      </c>
    </row>
    <row r="126" spans="1:20" ht="12.75" customHeight="1" x14ac:dyDescent="0.25">
      <c r="A126" s="2" t="s">
        <v>849</v>
      </c>
      <c r="B126" s="1" t="s">
        <v>735</v>
      </c>
      <c r="C126" s="2"/>
      <c r="D126" s="3"/>
      <c r="E126" s="2"/>
      <c r="F126" s="2" t="s">
        <v>25</v>
      </c>
      <c r="G126" s="14">
        <v>1987</v>
      </c>
      <c r="H126" s="2" t="s">
        <v>1116</v>
      </c>
      <c r="I126" s="2" t="s">
        <v>7</v>
      </c>
      <c r="J126" s="2"/>
      <c r="K126" s="2" t="s">
        <v>12</v>
      </c>
      <c r="L126" s="2"/>
      <c r="M126" s="2"/>
      <c r="N126" s="9">
        <v>0</v>
      </c>
      <c r="O126" s="9">
        <v>826.94</v>
      </c>
      <c r="P126" s="2" t="s">
        <v>279</v>
      </c>
      <c r="Q126" s="2" t="s">
        <v>219</v>
      </c>
      <c r="R126" s="2" t="s">
        <v>94</v>
      </c>
      <c r="S126" s="2" t="s">
        <v>11</v>
      </c>
      <c r="T126" s="1" t="s">
        <v>311</v>
      </c>
    </row>
    <row r="127" spans="1:20" ht="12.75" customHeight="1" x14ac:dyDescent="0.25">
      <c r="A127" s="2" t="s">
        <v>762</v>
      </c>
      <c r="B127" s="1" t="s">
        <v>603</v>
      </c>
      <c r="C127" s="2" t="s">
        <v>169</v>
      </c>
      <c r="D127" s="3">
        <v>41459</v>
      </c>
      <c r="E127" s="2"/>
      <c r="F127" s="2" t="s">
        <v>25</v>
      </c>
      <c r="G127" s="14">
        <v>1975</v>
      </c>
      <c r="H127" s="2" t="s">
        <v>1117</v>
      </c>
      <c r="I127" s="2" t="s">
        <v>7</v>
      </c>
      <c r="J127" s="2"/>
      <c r="K127" s="2" t="s">
        <v>39</v>
      </c>
      <c r="L127" s="2"/>
      <c r="M127" s="3">
        <v>30820</v>
      </c>
      <c r="N127" s="9">
        <v>1</v>
      </c>
      <c r="O127" s="9">
        <v>6941.61</v>
      </c>
      <c r="P127" s="2" t="s">
        <v>54</v>
      </c>
      <c r="Q127" s="2" t="s">
        <v>10</v>
      </c>
      <c r="R127" s="2" t="s">
        <v>33</v>
      </c>
      <c r="S127" s="2" t="s">
        <v>11</v>
      </c>
      <c r="T127" s="1" t="s">
        <v>428</v>
      </c>
    </row>
    <row r="128" spans="1:20" ht="12.75" customHeight="1" x14ac:dyDescent="0.25">
      <c r="A128" s="2" t="s">
        <v>869</v>
      </c>
      <c r="B128" s="1" t="s">
        <v>637</v>
      </c>
      <c r="C128" s="2" t="s">
        <v>93</v>
      </c>
      <c r="D128" s="3">
        <v>41459</v>
      </c>
      <c r="E128" s="2"/>
      <c r="F128" s="2" t="s">
        <v>6</v>
      </c>
      <c r="G128" s="14"/>
      <c r="H128" s="2" t="s">
        <v>1117</v>
      </c>
      <c r="I128" s="2" t="s">
        <v>7</v>
      </c>
      <c r="J128" s="2"/>
      <c r="K128" s="2" t="s">
        <v>12</v>
      </c>
      <c r="L128" s="2"/>
      <c r="M128" s="2"/>
      <c r="N128" s="9">
        <v>0</v>
      </c>
      <c r="O128" s="9">
        <v>1314.97</v>
      </c>
      <c r="P128" s="2" t="s">
        <v>347</v>
      </c>
      <c r="Q128" s="2" t="s">
        <v>274</v>
      </c>
      <c r="R128" s="2" t="s">
        <v>316</v>
      </c>
      <c r="S128" s="2" t="s">
        <v>11</v>
      </c>
      <c r="T128" s="1" t="s">
        <v>428</v>
      </c>
    </row>
    <row r="129" spans="1:20" ht="12.75" customHeight="1" x14ac:dyDescent="0.25">
      <c r="A129" s="2" t="s">
        <v>982</v>
      </c>
      <c r="B129" s="1" t="s">
        <v>724</v>
      </c>
      <c r="C129" s="2" t="s">
        <v>212</v>
      </c>
      <c r="D129" s="3">
        <v>41153</v>
      </c>
      <c r="E129" s="2"/>
      <c r="F129" s="2" t="s">
        <v>6</v>
      </c>
      <c r="G129" s="14">
        <v>1970</v>
      </c>
      <c r="H129" s="2" t="s">
        <v>1118</v>
      </c>
      <c r="I129" s="2" t="s">
        <v>7</v>
      </c>
      <c r="J129" s="2"/>
      <c r="K129" s="2" t="s">
        <v>8</v>
      </c>
      <c r="L129" s="2"/>
      <c r="M129" s="2"/>
      <c r="N129" s="9">
        <v>0</v>
      </c>
      <c r="O129" s="9">
        <v>1546.84</v>
      </c>
      <c r="P129" s="2"/>
      <c r="Q129" s="2"/>
      <c r="R129" s="2"/>
      <c r="S129" s="2"/>
      <c r="T129" s="1" t="s">
        <v>432</v>
      </c>
    </row>
    <row r="130" spans="1:20" ht="12.75" customHeight="1" x14ac:dyDescent="0.25">
      <c r="A130" s="2" t="s">
        <v>883</v>
      </c>
      <c r="B130" s="1" t="s">
        <v>602</v>
      </c>
      <c r="C130" s="2" t="s">
        <v>169</v>
      </c>
      <c r="D130" s="3">
        <v>42887</v>
      </c>
      <c r="E130" s="2"/>
      <c r="F130" s="2" t="s">
        <v>35</v>
      </c>
      <c r="G130" s="14">
        <v>2001</v>
      </c>
      <c r="H130" s="2" t="s">
        <v>1116</v>
      </c>
      <c r="I130" s="2" t="s">
        <v>7</v>
      </c>
      <c r="J130" s="2"/>
      <c r="K130" s="2" t="s">
        <v>64</v>
      </c>
      <c r="L130" s="2"/>
      <c r="M130" s="3">
        <v>38337</v>
      </c>
      <c r="N130" s="9">
        <v>100</v>
      </c>
      <c r="O130" s="9">
        <v>1722.75</v>
      </c>
      <c r="P130" s="2" t="s">
        <v>336</v>
      </c>
      <c r="Q130" s="2" t="s">
        <v>78</v>
      </c>
      <c r="R130" s="2" t="s">
        <v>280</v>
      </c>
      <c r="S130" s="2" t="s">
        <v>11</v>
      </c>
      <c r="T130" s="1" t="s">
        <v>287</v>
      </c>
    </row>
    <row r="131" spans="1:20" ht="12.75" customHeight="1" x14ac:dyDescent="0.25">
      <c r="A131" s="2" t="s">
        <v>796</v>
      </c>
      <c r="B131" s="1" t="s">
        <v>679</v>
      </c>
      <c r="C131" s="2"/>
      <c r="D131" s="3"/>
      <c r="E131" s="2"/>
      <c r="F131" s="2" t="s">
        <v>25</v>
      </c>
      <c r="G131" s="14"/>
      <c r="H131" s="2" t="s">
        <v>1117</v>
      </c>
      <c r="I131" s="2" t="s">
        <v>7</v>
      </c>
      <c r="J131" s="2"/>
      <c r="K131" s="2" t="s">
        <v>12</v>
      </c>
      <c r="L131" s="2"/>
      <c r="M131" s="2"/>
      <c r="N131" s="9">
        <v>0</v>
      </c>
      <c r="O131" s="9">
        <v>2390.13</v>
      </c>
      <c r="P131" s="2" t="s">
        <v>157</v>
      </c>
      <c r="Q131" s="2" t="s">
        <v>10</v>
      </c>
      <c r="R131" s="2" t="s">
        <v>80</v>
      </c>
      <c r="S131" s="2" t="s">
        <v>11</v>
      </c>
      <c r="T131" s="1" t="s">
        <v>287</v>
      </c>
    </row>
    <row r="132" spans="1:20" ht="12.75" customHeight="1" x14ac:dyDescent="0.25">
      <c r="A132" s="2" t="s">
        <v>904</v>
      </c>
      <c r="B132" s="1" t="s">
        <v>600</v>
      </c>
      <c r="C132" s="2"/>
      <c r="D132" s="3"/>
      <c r="E132" s="2"/>
      <c r="F132" s="2" t="s">
        <v>25</v>
      </c>
      <c r="G132" s="14"/>
      <c r="H132" s="2" t="s">
        <v>1117</v>
      </c>
      <c r="I132" s="2" t="s">
        <v>62</v>
      </c>
      <c r="J132" s="3">
        <v>39144</v>
      </c>
      <c r="K132" s="2" t="s">
        <v>39</v>
      </c>
      <c r="L132" s="2"/>
      <c r="M132" s="3">
        <v>40980</v>
      </c>
      <c r="N132" s="9">
        <v>150</v>
      </c>
      <c r="O132" s="9">
        <v>5457.14</v>
      </c>
      <c r="P132" s="2" t="s">
        <v>54</v>
      </c>
      <c r="Q132" s="2" t="s">
        <v>10</v>
      </c>
      <c r="R132" s="2" t="s">
        <v>80</v>
      </c>
      <c r="S132" s="2" t="s">
        <v>11</v>
      </c>
      <c r="T132" s="1" t="s">
        <v>304</v>
      </c>
    </row>
    <row r="133" spans="1:20" ht="12.75" customHeight="1" x14ac:dyDescent="0.25">
      <c r="A133" s="2" t="s">
        <v>831</v>
      </c>
      <c r="B133" s="1" t="s">
        <v>627</v>
      </c>
      <c r="C133" s="2" t="s">
        <v>141</v>
      </c>
      <c r="D133" s="3">
        <v>42005</v>
      </c>
      <c r="E133" s="2"/>
      <c r="F133" s="2" t="s">
        <v>25</v>
      </c>
      <c r="G133" s="14">
        <v>1958</v>
      </c>
      <c r="H133" s="2" t="s">
        <v>1116</v>
      </c>
      <c r="I133" s="2" t="s">
        <v>7</v>
      </c>
      <c r="J133" s="2"/>
      <c r="K133" s="2" t="s">
        <v>8</v>
      </c>
      <c r="L133" s="2"/>
      <c r="M133" s="2"/>
      <c r="N133" s="9">
        <v>0</v>
      </c>
      <c r="O133" s="9">
        <v>9470.43</v>
      </c>
      <c r="P133" s="2" t="s">
        <v>34</v>
      </c>
      <c r="Q133" s="2" t="s">
        <v>10</v>
      </c>
      <c r="R133" s="2" t="s">
        <v>9</v>
      </c>
      <c r="S133" s="2" t="s">
        <v>11</v>
      </c>
      <c r="T133" s="1" t="s">
        <v>388</v>
      </c>
    </row>
    <row r="134" spans="1:20" ht="12.75" customHeight="1" x14ac:dyDescent="0.25">
      <c r="A134" s="2" t="s">
        <v>856</v>
      </c>
      <c r="B134" s="1" t="s">
        <v>552</v>
      </c>
      <c r="C134" s="2" t="s">
        <v>385</v>
      </c>
      <c r="D134" s="3">
        <v>41459</v>
      </c>
      <c r="E134" s="2"/>
      <c r="F134" s="2" t="s">
        <v>25</v>
      </c>
      <c r="G134" s="14">
        <v>2007</v>
      </c>
      <c r="H134" s="2" t="s">
        <v>1118</v>
      </c>
      <c r="I134" s="2" t="s">
        <v>7</v>
      </c>
      <c r="J134" s="2"/>
      <c r="K134" s="2" t="s">
        <v>64</v>
      </c>
      <c r="L134" s="2"/>
      <c r="M134" s="3">
        <v>42801</v>
      </c>
      <c r="N134" s="9">
        <v>25</v>
      </c>
      <c r="O134" s="9">
        <v>725.66</v>
      </c>
      <c r="P134" s="2" t="s">
        <v>77</v>
      </c>
      <c r="Q134" s="2" t="s">
        <v>78</v>
      </c>
      <c r="R134" s="2" t="s">
        <v>79</v>
      </c>
      <c r="S134" s="2" t="s">
        <v>11</v>
      </c>
      <c r="T134" s="1" t="s">
        <v>309</v>
      </c>
    </row>
    <row r="135" spans="1:20" ht="12.75" customHeight="1" x14ac:dyDescent="0.25">
      <c r="A135" s="2" t="s">
        <v>863</v>
      </c>
      <c r="B135" s="1" t="s">
        <v>556</v>
      </c>
      <c r="C135" s="2"/>
      <c r="D135" s="3"/>
      <c r="E135" s="2"/>
      <c r="F135" s="2" t="s">
        <v>25</v>
      </c>
      <c r="G135" s="14">
        <v>1971</v>
      </c>
      <c r="H135" s="2" t="s">
        <v>1117</v>
      </c>
      <c r="I135" s="2" t="s">
        <v>7</v>
      </c>
      <c r="J135" s="2"/>
      <c r="K135" s="2" t="s">
        <v>39</v>
      </c>
      <c r="L135" s="2"/>
      <c r="M135" s="3">
        <v>42849</v>
      </c>
      <c r="N135" s="9">
        <v>250</v>
      </c>
      <c r="O135" s="9">
        <v>9957.8799999999992</v>
      </c>
      <c r="P135" s="2" t="s">
        <v>323</v>
      </c>
      <c r="Q135" s="2" t="s">
        <v>71</v>
      </c>
      <c r="R135" s="2" t="s">
        <v>143</v>
      </c>
      <c r="S135" s="2" t="s">
        <v>11</v>
      </c>
      <c r="T135" s="1" t="s">
        <v>123</v>
      </c>
    </row>
    <row r="136" spans="1:20" ht="12.75" customHeight="1" x14ac:dyDescent="0.25">
      <c r="A136" s="2" t="s">
        <v>960</v>
      </c>
      <c r="B136" s="1" t="s">
        <v>652</v>
      </c>
      <c r="C136" s="2" t="s">
        <v>388</v>
      </c>
      <c r="D136" s="3">
        <v>41459</v>
      </c>
      <c r="E136" s="2"/>
      <c r="F136" s="2" t="s">
        <v>6</v>
      </c>
      <c r="G136" s="14">
        <v>2016</v>
      </c>
      <c r="H136" s="2" t="s">
        <v>1116</v>
      </c>
      <c r="I136" s="2" t="s">
        <v>7</v>
      </c>
      <c r="J136" s="2"/>
      <c r="K136" s="2" t="s">
        <v>64</v>
      </c>
      <c r="L136" s="2"/>
      <c r="M136" s="2"/>
      <c r="N136" s="9">
        <v>0</v>
      </c>
      <c r="O136" s="9">
        <v>2174.54</v>
      </c>
      <c r="P136" s="2" t="s">
        <v>9</v>
      </c>
      <c r="Q136" s="2" t="s">
        <v>10</v>
      </c>
      <c r="R136" s="2" t="s">
        <v>9</v>
      </c>
      <c r="S136" s="2" t="s">
        <v>11</v>
      </c>
      <c r="T136" s="1" t="s">
        <v>271</v>
      </c>
    </row>
    <row r="137" spans="1:20" ht="12.75" customHeight="1" x14ac:dyDescent="0.25">
      <c r="A137" s="2" t="s">
        <v>579</v>
      </c>
      <c r="B137" s="1" t="s">
        <v>699</v>
      </c>
      <c r="C137" s="2"/>
      <c r="D137" s="3"/>
      <c r="E137" s="2"/>
      <c r="F137" s="2" t="s">
        <v>25</v>
      </c>
      <c r="G137" s="14"/>
      <c r="H137" s="2" t="s">
        <v>1116</v>
      </c>
      <c r="I137" s="2" t="s">
        <v>43</v>
      </c>
      <c r="J137" s="3">
        <v>41513</v>
      </c>
      <c r="K137" s="2" t="s">
        <v>12</v>
      </c>
      <c r="L137" s="2"/>
      <c r="M137" s="3">
        <v>41575</v>
      </c>
      <c r="N137" s="9">
        <v>150</v>
      </c>
      <c r="O137" s="9">
        <v>3645.92</v>
      </c>
      <c r="P137" s="2" t="s">
        <v>22</v>
      </c>
      <c r="Q137" s="2" t="s">
        <v>10</v>
      </c>
      <c r="R137" s="2" t="s">
        <v>23</v>
      </c>
      <c r="S137" s="2" t="s">
        <v>11</v>
      </c>
      <c r="T137" s="1" t="s">
        <v>151</v>
      </c>
    </row>
    <row r="138" spans="1:20" ht="12.75" customHeight="1" x14ac:dyDescent="0.25">
      <c r="A138" s="2" t="s">
        <v>789</v>
      </c>
      <c r="B138" s="1" t="s">
        <v>572</v>
      </c>
      <c r="C138" s="2" t="s">
        <v>212</v>
      </c>
      <c r="D138" s="3">
        <v>42521</v>
      </c>
      <c r="E138" s="2"/>
      <c r="F138" s="2" t="s">
        <v>6</v>
      </c>
      <c r="G138" s="14">
        <v>1976</v>
      </c>
      <c r="H138" s="2" t="s">
        <v>1117</v>
      </c>
      <c r="I138" s="2" t="s">
        <v>7</v>
      </c>
      <c r="J138" s="2"/>
      <c r="K138" s="2" t="s">
        <v>39</v>
      </c>
      <c r="L138" s="2"/>
      <c r="M138" s="3">
        <v>42155</v>
      </c>
      <c r="N138" s="9">
        <v>10</v>
      </c>
      <c r="O138" s="9">
        <v>1283.51</v>
      </c>
      <c r="P138" s="2" t="s">
        <v>470</v>
      </c>
      <c r="Q138" s="2" t="s">
        <v>18</v>
      </c>
      <c r="R138" s="2" t="s">
        <v>221</v>
      </c>
      <c r="S138" s="2" t="s">
        <v>11</v>
      </c>
      <c r="T138" s="1" t="s">
        <v>151</v>
      </c>
    </row>
    <row r="139" spans="1:20" ht="12.75" customHeight="1" x14ac:dyDescent="0.25">
      <c r="A139" s="2" t="s">
        <v>893</v>
      </c>
      <c r="B139" s="1" t="s">
        <v>688</v>
      </c>
      <c r="C139" s="2" t="s">
        <v>191</v>
      </c>
      <c r="D139" s="3">
        <v>42719</v>
      </c>
      <c r="E139" s="2"/>
      <c r="F139" s="2" t="s">
        <v>6</v>
      </c>
      <c r="G139" s="14">
        <v>2013</v>
      </c>
      <c r="H139" s="2" t="s">
        <v>1116</v>
      </c>
      <c r="I139" s="2" t="s">
        <v>7</v>
      </c>
      <c r="J139" s="2"/>
      <c r="K139" s="2" t="s">
        <v>64</v>
      </c>
      <c r="L139" s="2"/>
      <c r="M139" s="2"/>
      <c r="N139" s="9">
        <v>0</v>
      </c>
      <c r="O139" s="9">
        <v>3462.66</v>
      </c>
      <c r="P139" s="2" t="s">
        <v>53</v>
      </c>
      <c r="Q139" s="2" t="s">
        <v>10</v>
      </c>
      <c r="R139" s="2" t="s">
        <v>80</v>
      </c>
      <c r="S139" s="2" t="s">
        <v>11</v>
      </c>
      <c r="T139" s="1" t="s">
        <v>226</v>
      </c>
    </row>
    <row r="140" spans="1:20" ht="12.75" customHeight="1" x14ac:dyDescent="0.25">
      <c r="A140" s="2" t="s">
        <v>842</v>
      </c>
      <c r="B140" s="1" t="s">
        <v>527</v>
      </c>
      <c r="C140" s="2"/>
      <c r="D140" s="3"/>
      <c r="E140" s="2"/>
      <c r="F140" s="2" t="s">
        <v>25</v>
      </c>
      <c r="G140" s="14">
        <v>1973</v>
      </c>
      <c r="H140" s="2" t="s">
        <v>1118</v>
      </c>
      <c r="I140" s="2" t="s">
        <v>7</v>
      </c>
      <c r="J140" s="2"/>
      <c r="K140" s="2" t="s">
        <v>39</v>
      </c>
      <c r="L140" s="2"/>
      <c r="M140" s="2"/>
      <c r="N140" s="9">
        <v>0</v>
      </c>
      <c r="O140" s="9">
        <v>4593.83</v>
      </c>
      <c r="P140" s="2" t="s">
        <v>280</v>
      </c>
      <c r="Q140" s="2" t="s">
        <v>10</v>
      </c>
      <c r="R140" s="2" t="s">
        <v>31</v>
      </c>
      <c r="S140" s="2" t="s">
        <v>11</v>
      </c>
      <c r="T140" s="1" t="s">
        <v>493</v>
      </c>
    </row>
    <row r="141" spans="1:20" ht="12.75" customHeight="1" x14ac:dyDescent="0.25">
      <c r="A141" s="2" t="s">
        <v>582</v>
      </c>
      <c r="B141" s="1" t="s">
        <v>510</v>
      </c>
      <c r="C141" s="2"/>
      <c r="D141" s="3"/>
      <c r="E141" s="2"/>
      <c r="F141" s="2" t="s">
        <v>6</v>
      </c>
      <c r="G141" s="14">
        <v>1961</v>
      </c>
      <c r="H141" s="2" t="s">
        <v>1118</v>
      </c>
      <c r="I141" s="2" t="s">
        <v>7</v>
      </c>
      <c r="J141" s="2"/>
      <c r="K141" s="2" t="s">
        <v>8</v>
      </c>
      <c r="L141" s="2"/>
      <c r="M141" s="3">
        <v>35181</v>
      </c>
      <c r="N141" s="9">
        <v>150</v>
      </c>
      <c r="O141" s="9">
        <v>4336.04</v>
      </c>
      <c r="P141" s="2" t="s">
        <v>577</v>
      </c>
      <c r="Q141" s="2" t="s">
        <v>201</v>
      </c>
      <c r="R141" s="2" t="s">
        <v>476</v>
      </c>
      <c r="S141" s="2" t="s">
        <v>11</v>
      </c>
      <c r="T141" s="1" t="s">
        <v>261</v>
      </c>
    </row>
    <row r="142" spans="1:20" ht="12.75" customHeight="1" x14ac:dyDescent="0.25">
      <c r="A142" s="2" t="s">
        <v>805</v>
      </c>
      <c r="B142" s="1" t="s">
        <v>698</v>
      </c>
      <c r="C142" s="2" t="s">
        <v>385</v>
      </c>
      <c r="D142" s="3">
        <v>40664</v>
      </c>
      <c r="E142" s="2"/>
      <c r="F142" s="2" t="s">
        <v>6</v>
      </c>
      <c r="G142" s="14">
        <v>1972</v>
      </c>
      <c r="H142" s="2" t="s">
        <v>1116</v>
      </c>
      <c r="I142" s="2" t="s">
        <v>61</v>
      </c>
      <c r="J142" s="3">
        <v>39436</v>
      </c>
      <c r="K142" s="2" t="s">
        <v>8</v>
      </c>
      <c r="L142" s="2"/>
      <c r="M142" s="3">
        <v>42766</v>
      </c>
      <c r="N142" s="9">
        <v>200</v>
      </c>
      <c r="O142" s="9">
        <v>8733.1</v>
      </c>
      <c r="P142" s="2" t="s">
        <v>136</v>
      </c>
      <c r="Q142" s="2" t="s">
        <v>89</v>
      </c>
      <c r="R142" s="2" t="s">
        <v>360</v>
      </c>
      <c r="S142" s="2" t="s">
        <v>11</v>
      </c>
      <c r="T142" s="1" t="s">
        <v>91</v>
      </c>
    </row>
    <row r="143" spans="1:20" ht="12.75" customHeight="1" x14ac:dyDescent="0.25">
      <c r="A143" s="2" t="s">
        <v>826</v>
      </c>
      <c r="B143" s="1" t="s">
        <v>523</v>
      </c>
      <c r="C143" s="2"/>
      <c r="D143" s="3"/>
      <c r="E143" s="2"/>
      <c r="F143" s="2" t="s">
        <v>6</v>
      </c>
      <c r="G143" s="14">
        <v>1973</v>
      </c>
      <c r="H143" s="2" t="s">
        <v>1118</v>
      </c>
      <c r="I143" s="2" t="s">
        <v>7</v>
      </c>
      <c r="J143" s="2"/>
      <c r="K143" s="2" t="s">
        <v>8</v>
      </c>
      <c r="L143" s="2"/>
      <c r="M143" s="3">
        <v>36633</v>
      </c>
      <c r="N143" s="9">
        <v>100</v>
      </c>
      <c r="O143" s="9">
        <v>9297.6200000000008</v>
      </c>
      <c r="P143" s="2" t="s">
        <v>354</v>
      </c>
      <c r="Q143" s="2" t="s">
        <v>10</v>
      </c>
      <c r="R143" s="2" t="s">
        <v>70</v>
      </c>
      <c r="S143" s="2" t="s">
        <v>11</v>
      </c>
      <c r="T143" s="1" t="s">
        <v>91</v>
      </c>
    </row>
    <row r="144" spans="1:20" ht="12.75" customHeight="1" x14ac:dyDescent="0.25">
      <c r="A144" s="2" t="s">
        <v>788</v>
      </c>
      <c r="B144" s="1" t="s">
        <v>700</v>
      </c>
      <c r="C144" s="2" t="s">
        <v>385</v>
      </c>
      <c r="D144" s="3">
        <v>40543</v>
      </c>
      <c r="E144" s="2"/>
      <c r="F144" s="2" t="s">
        <v>35</v>
      </c>
      <c r="G144" s="14">
        <v>1991</v>
      </c>
      <c r="H144" s="2" t="s">
        <v>1116</v>
      </c>
      <c r="I144" s="2" t="s">
        <v>7</v>
      </c>
      <c r="J144" s="2"/>
      <c r="K144" s="2" t="s">
        <v>12</v>
      </c>
      <c r="L144" s="2"/>
      <c r="M144" s="3">
        <v>42801</v>
      </c>
      <c r="N144" s="9">
        <v>150</v>
      </c>
      <c r="O144" s="9">
        <v>1069.67</v>
      </c>
      <c r="P144" s="2" t="s">
        <v>270</v>
      </c>
      <c r="Q144" s="2" t="s">
        <v>71</v>
      </c>
      <c r="R144" s="2" t="s">
        <v>193</v>
      </c>
      <c r="S144" s="2" t="s">
        <v>11</v>
      </c>
      <c r="T144" s="1" t="s">
        <v>108</v>
      </c>
    </row>
    <row r="145" spans="1:20" ht="12.75" customHeight="1" x14ac:dyDescent="0.25">
      <c r="A145" s="2" t="s">
        <v>1008</v>
      </c>
      <c r="B145" s="1" t="s">
        <v>695</v>
      </c>
      <c r="C145" s="2" t="s">
        <v>191</v>
      </c>
      <c r="D145" s="3">
        <v>42005</v>
      </c>
      <c r="E145" s="2"/>
      <c r="F145" s="2" t="s">
        <v>25</v>
      </c>
      <c r="G145" s="14">
        <v>1993</v>
      </c>
      <c r="H145" s="2" t="s">
        <v>1118</v>
      </c>
      <c r="I145" s="2" t="s">
        <v>7</v>
      </c>
      <c r="J145" s="2"/>
      <c r="K145" s="2" t="s">
        <v>12</v>
      </c>
      <c r="L145" s="2"/>
      <c r="M145" s="3">
        <v>36677</v>
      </c>
      <c r="N145" s="9">
        <v>50</v>
      </c>
      <c r="O145" s="9">
        <v>3937.87</v>
      </c>
      <c r="P145" s="2" t="s">
        <v>207</v>
      </c>
      <c r="Q145" s="2" t="s">
        <v>10</v>
      </c>
      <c r="R145" s="2" t="s">
        <v>9</v>
      </c>
      <c r="S145" s="2" t="s">
        <v>11</v>
      </c>
      <c r="T145" s="1" t="s">
        <v>108</v>
      </c>
    </row>
    <row r="146" spans="1:20" ht="12.75" customHeight="1" x14ac:dyDescent="0.25">
      <c r="A146" s="2" t="s">
        <v>926</v>
      </c>
      <c r="B146" s="1" t="s">
        <v>528</v>
      </c>
      <c r="C146" s="2" t="s">
        <v>363</v>
      </c>
      <c r="D146" s="3">
        <v>42005</v>
      </c>
      <c r="E146" s="2"/>
      <c r="F146" s="2" t="s">
        <v>25</v>
      </c>
      <c r="G146" s="14">
        <v>1985</v>
      </c>
      <c r="H146" s="2" t="s">
        <v>1118</v>
      </c>
      <c r="I146" s="2" t="s">
        <v>62</v>
      </c>
      <c r="J146" s="3">
        <v>39144</v>
      </c>
      <c r="K146" s="2" t="s">
        <v>12</v>
      </c>
      <c r="L146" s="2"/>
      <c r="M146" s="3">
        <v>33504</v>
      </c>
      <c r="N146" s="9">
        <v>25</v>
      </c>
      <c r="O146" s="9">
        <v>382.6</v>
      </c>
      <c r="P146" s="2" t="s">
        <v>478</v>
      </c>
      <c r="Q146" s="2" t="s">
        <v>71</v>
      </c>
      <c r="R146" s="2" t="s">
        <v>329</v>
      </c>
      <c r="S146" s="2" t="s">
        <v>11</v>
      </c>
      <c r="T146" s="1" t="s">
        <v>197</v>
      </c>
    </row>
    <row r="147" spans="1:20" ht="12.75" customHeight="1" x14ac:dyDescent="0.25">
      <c r="A147" s="2" t="s">
        <v>821</v>
      </c>
      <c r="B147" s="1" t="s">
        <v>518</v>
      </c>
      <c r="C147" s="2" t="s">
        <v>191</v>
      </c>
      <c r="D147" s="3">
        <v>40664</v>
      </c>
      <c r="E147" s="2"/>
      <c r="F147" s="2" t="s">
        <v>35</v>
      </c>
      <c r="G147" s="14">
        <v>1989</v>
      </c>
      <c r="H147" s="2" t="s">
        <v>1117</v>
      </c>
      <c r="I147" s="2" t="s">
        <v>62</v>
      </c>
      <c r="J147" s="3">
        <v>39144</v>
      </c>
      <c r="K147" s="2" t="s">
        <v>12</v>
      </c>
      <c r="L147" s="2"/>
      <c r="M147" s="3">
        <v>41949</v>
      </c>
      <c r="N147" s="9">
        <v>100</v>
      </c>
      <c r="O147" s="9">
        <v>9544.4500000000007</v>
      </c>
      <c r="P147" s="2" t="s">
        <v>142</v>
      </c>
      <c r="Q147" s="2" t="s">
        <v>71</v>
      </c>
      <c r="R147" s="2" t="s">
        <v>142</v>
      </c>
      <c r="S147" s="2" t="s">
        <v>11</v>
      </c>
      <c r="T147" s="1" t="s">
        <v>104</v>
      </c>
    </row>
    <row r="148" spans="1:20" ht="12.75" customHeight="1" x14ac:dyDescent="0.25">
      <c r="A148" s="2" t="s">
        <v>773</v>
      </c>
      <c r="B148" s="1" t="s">
        <v>667</v>
      </c>
      <c r="C148" s="2" t="s">
        <v>501</v>
      </c>
      <c r="D148" s="3">
        <v>42719</v>
      </c>
      <c r="E148" s="2"/>
      <c r="F148" s="2" t="s">
        <v>35</v>
      </c>
      <c r="G148" s="14"/>
      <c r="H148" s="2" t="s">
        <v>1117</v>
      </c>
      <c r="I148" s="2" t="s">
        <v>7</v>
      </c>
      <c r="J148" s="2"/>
      <c r="K148" s="2" t="s">
        <v>12</v>
      </c>
      <c r="L148" s="2"/>
      <c r="M148" s="2"/>
      <c r="N148" s="9">
        <v>0</v>
      </c>
      <c r="O148" s="9">
        <v>561.66999999999996</v>
      </c>
      <c r="P148" s="2" t="s">
        <v>9</v>
      </c>
      <c r="Q148" s="2" t="s">
        <v>10</v>
      </c>
      <c r="R148" s="2" t="s">
        <v>9</v>
      </c>
      <c r="S148" s="2" t="s">
        <v>11</v>
      </c>
      <c r="T148" s="1" t="s">
        <v>338</v>
      </c>
    </row>
    <row r="149" spans="1:20" ht="12.75" customHeight="1" x14ac:dyDescent="0.25">
      <c r="A149" s="2" t="s">
        <v>755</v>
      </c>
      <c r="B149" s="1" t="s">
        <v>665</v>
      </c>
      <c r="C149" s="2" t="s">
        <v>501</v>
      </c>
      <c r="D149" s="3">
        <v>41943</v>
      </c>
      <c r="E149" s="2"/>
      <c r="F149" s="2" t="s">
        <v>25</v>
      </c>
      <c r="G149" s="14">
        <v>1970</v>
      </c>
      <c r="H149" s="2" t="s">
        <v>1116</v>
      </c>
      <c r="I149" s="2" t="s">
        <v>7</v>
      </c>
      <c r="J149" s="2"/>
      <c r="K149" s="2" t="s">
        <v>8</v>
      </c>
      <c r="L149" s="2"/>
      <c r="M149" s="3">
        <v>31693</v>
      </c>
      <c r="N149" s="9">
        <v>1</v>
      </c>
      <c r="O149" s="9">
        <v>561.86</v>
      </c>
      <c r="P149" s="2" t="s">
        <v>9</v>
      </c>
      <c r="Q149" s="2" t="s">
        <v>10</v>
      </c>
      <c r="R149" s="2" t="s">
        <v>9</v>
      </c>
      <c r="S149" s="2" t="s">
        <v>11</v>
      </c>
      <c r="T149" s="1" t="s">
        <v>496</v>
      </c>
    </row>
    <row r="150" spans="1:20" ht="12.75" customHeight="1" x14ac:dyDescent="0.25">
      <c r="A150" s="2" t="s">
        <v>772</v>
      </c>
      <c r="B150" s="1" t="s">
        <v>652</v>
      </c>
      <c r="C150" s="2" t="s">
        <v>76</v>
      </c>
      <c r="D150" s="3">
        <v>42521</v>
      </c>
      <c r="E150" s="2"/>
      <c r="F150" s="2" t="s">
        <v>6</v>
      </c>
      <c r="G150" s="14">
        <v>2008</v>
      </c>
      <c r="H150" s="2" t="s">
        <v>1116</v>
      </c>
      <c r="I150" s="2" t="s">
        <v>7</v>
      </c>
      <c r="J150" s="2"/>
      <c r="K150" s="2" t="s">
        <v>12</v>
      </c>
      <c r="L150" s="2"/>
      <c r="M150" s="2"/>
      <c r="N150" s="9">
        <v>0</v>
      </c>
      <c r="O150" s="9">
        <v>6260.17</v>
      </c>
      <c r="P150" s="2" t="s">
        <v>17</v>
      </c>
      <c r="Q150" s="2" t="s">
        <v>18</v>
      </c>
      <c r="R150" s="2" t="s">
        <v>19</v>
      </c>
      <c r="S150" s="2" t="s">
        <v>11</v>
      </c>
      <c r="T150" s="1" t="s">
        <v>94</v>
      </c>
    </row>
    <row r="151" spans="1:20" ht="12.75" customHeight="1" x14ac:dyDescent="0.25">
      <c r="A151" s="2" t="s">
        <v>902</v>
      </c>
      <c r="B151" s="1" t="s">
        <v>616</v>
      </c>
      <c r="C151" s="2"/>
      <c r="D151" s="3"/>
      <c r="E151" s="2"/>
      <c r="F151" s="2" t="s">
        <v>25</v>
      </c>
      <c r="G151" s="14">
        <v>1985</v>
      </c>
      <c r="H151" s="2" t="s">
        <v>1117</v>
      </c>
      <c r="I151" s="2" t="s">
        <v>7</v>
      </c>
      <c r="J151" s="2"/>
      <c r="K151" s="2" t="s">
        <v>12</v>
      </c>
      <c r="L151" s="2"/>
      <c r="M151" s="2"/>
      <c r="N151" s="9">
        <v>0</v>
      </c>
      <c r="O151" s="9">
        <v>3552.54</v>
      </c>
      <c r="P151" s="2" t="s">
        <v>166</v>
      </c>
      <c r="Q151" s="2" t="s">
        <v>56</v>
      </c>
      <c r="R151" s="2" t="s">
        <v>167</v>
      </c>
      <c r="S151" s="2" t="s">
        <v>11</v>
      </c>
      <c r="T151" s="1" t="s">
        <v>277</v>
      </c>
    </row>
    <row r="152" spans="1:20" ht="12.75" customHeight="1" x14ac:dyDescent="0.25">
      <c r="A152" s="2" t="s">
        <v>871</v>
      </c>
      <c r="B152" s="1" t="s">
        <v>659</v>
      </c>
      <c r="C152" s="2" t="s">
        <v>501</v>
      </c>
      <c r="D152" s="3">
        <v>42887</v>
      </c>
      <c r="E152" s="2"/>
      <c r="F152" s="2" t="s">
        <v>25</v>
      </c>
      <c r="G152" s="14">
        <v>2001</v>
      </c>
      <c r="H152" s="2" t="s">
        <v>1116</v>
      </c>
      <c r="I152" s="2" t="s">
        <v>7</v>
      </c>
      <c r="J152" s="2"/>
      <c r="K152" s="2" t="s">
        <v>64</v>
      </c>
      <c r="L152" s="2"/>
      <c r="M152" s="3">
        <v>36977</v>
      </c>
      <c r="N152" s="9">
        <v>75</v>
      </c>
      <c r="O152" s="9">
        <v>7724.94</v>
      </c>
      <c r="P152" s="2" t="s">
        <v>53</v>
      </c>
      <c r="Q152" s="2" t="s">
        <v>10</v>
      </c>
      <c r="R152" s="2" t="s">
        <v>33</v>
      </c>
      <c r="S152" s="2" t="s">
        <v>11</v>
      </c>
      <c r="T152" s="1" t="s">
        <v>24</v>
      </c>
    </row>
    <row r="153" spans="1:20" ht="12.75" customHeight="1" x14ac:dyDescent="0.25">
      <c r="A153" s="2" t="s">
        <v>1034</v>
      </c>
      <c r="B153" s="1" t="s">
        <v>646</v>
      </c>
      <c r="C153" s="2" t="s">
        <v>76</v>
      </c>
      <c r="D153" s="3">
        <v>40543</v>
      </c>
      <c r="E153" s="2"/>
      <c r="F153" s="2" t="s">
        <v>25</v>
      </c>
      <c r="G153" s="14">
        <v>1971</v>
      </c>
      <c r="H153" s="2" t="s">
        <v>1116</v>
      </c>
      <c r="I153" s="2" t="s">
        <v>36</v>
      </c>
      <c r="J153" s="3">
        <v>39436</v>
      </c>
      <c r="K153" s="2" t="s">
        <v>8</v>
      </c>
      <c r="L153" s="2"/>
      <c r="M153" s="3">
        <v>29585</v>
      </c>
      <c r="N153" s="9">
        <v>100</v>
      </c>
      <c r="O153" s="9">
        <v>3305.28</v>
      </c>
      <c r="P153" s="2" t="s">
        <v>285</v>
      </c>
      <c r="Q153" s="2" t="s">
        <v>102</v>
      </c>
      <c r="R153" s="2" t="s">
        <v>218</v>
      </c>
      <c r="S153" s="2" t="s">
        <v>11</v>
      </c>
      <c r="T153" s="1" t="s">
        <v>27</v>
      </c>
    </row>
    <row r="154" spans="1:20" ht="12.75" customHeight="1" x14ac:dyDescent="0.25">
      <c r="A154" s="2" t="s">
        <v>784</v>
      </c>
      <c r="B154" s="1" t="s">
        <v>605</v>
      </c>
      <c r="C154" s="2" t="s">
        <v>169</v>
      </c>
      <c r="D154" s="3">
        <v>42719</v>
      </c>
      <c r="E154" s="2"/>
      <c r="F154" s="2" t="s">
        <v>25</v>
      </c>
      <c r="G154" s="14">
        <v>2011</v>
      </c>
      <c r="H154" s="2" t="s">
        <v>1116</v>
      </c>
      <c r="I154" s="2" t="s">
        <v>7</v>
      </c>
      <c r="J154" s="2"/>
      <c r="K154" s="2" t="s">
        <v>64</v>
      </c>
      <c r="L154" s="2"/>
      <c r="M154" s="2"/>
      <c r="N154" s="9">
        <v>0</v>
      </c>
      <c r="O154" s="9">
        <v>9687.2199999999993</v>
      </c>
      <c r="P154" s="2" t="s">
        <v>117</v>
      </c>
      <c r="Q154" s="2" t="s">
        <v>10</v>
      </c>
      <c r="R154" s="2" t="s">
        <v>88</v>
      </c>
      <c r="S154" s="2" t="s">
        <v>11</v>
      </c>
      <c r="T154" s="1" t="s">
        <v>27</v>
      </c>
    </row>
    <row r="155" spans="1:20" ht="12.75" customHeight="1" x14ac:dyDescent="0.25">
      <c r="A155" s="2" t="s">
        <v>776</v>
      </c>
      <c r="B155" s="1" t="s">
        <v>541</v>
      </c>
      <c r="C155" s="2" t="s">
        <v>501</v>
      </c>
      <c r="D155" s="3">
        <v>42780</v>
      </c>
      <c r="E155" s="2"/>
      <c r="F155" s="2" t="s">
        <v>35</v>
      </c>
      <c r="G155" s="14">
        <v>1986</v>
      </c>
      <c r="H155" s="2" t="s">
        <v>1116</v>
      </c>
      <c r="I155" s="2" t="s">
        <v>7</v>
      </c>
      <c r="J155" s="2"/>
      <c r="K155" s="2" t="s">
        <v>12</v>
      </c>
      <c r="L155" s="2"/>
      <c r="M155" s="3">
        <v>32237</v>
      </c>
      <c r="N155" s="9">
        <v>25</v>
      </c>
      <c r="O155" s="9">
        <v>628.29999999999995</v>
      </c>
      <c r="P155" s="2" t="s">
        <v>482</v>
      </c>
      <c r="Q155" s="2" t="s">
        <v>278</v>
      </c>
      <c r="R155" s="2" t="s">
        <v>412</v>
      </c>
      <c r="S155" s="2" t="s">
        <v>11</v>
      </c>
      <c r="T155" s="1" t="s">
        <v>284</v>
      </c>
    </row>
    <row r="156" spans="1:20" ht="12.75" customHeight="1" x14ac:dyDescent="0.25">
      <c r="A156" s="2" t="s">
        <v>841</v>
      </c>
      <c r="B156" s="1" t="s">
        <v>517</v>
      </c>
      <c r="C156" s="2"/>
      <c r="D156" s="3"/>
      <c r="E156" s="2"/>
      <c r="F156" s="2" t="s">
        <v>6</v>
      </c>
      <c r="G156" s="14">
        <v>1976</v>
      </c>
      <c r="H156" s="2" t="s">
        <v>1116</v>
      </c>
      <c r="I156" s="2" t="s">
        <v>7</v>
      </c>
      <c r="J156" s="2"/>
      <c r="K156" s="2" t="s">
        <v>12</v>
      </c>
      <c r="L156" s="2"/>
      <c r="M156" s="3">
        <v>34403</v>
      </c>
      <c r="N156" s="9">
        <v>10</v>
      </c>
      <c r="O156" s="9">
        <v>4802.97</v>
      </c>
      <c r="P156" s="2" t="s">
        <v>381</v>
      </c>
      <c r="Q156" s="2" t="s">
        <v>18</v>
      </c>
      <c r="R156" s="2" t="s">
        <v>221</v>
      </c>
      <c r="S156" s="2" t="s">
        <v>11</v>
      </c>
      <c r="T156" s="1" t="s">
        <v>448</v>
      </c>
    </row>
    <row r="157" spans="1:20" ht="12.75" customHeight="1" x14ac:dyDescent="0.25">
      <c r="A157" s="2" t="s">
        <v>1027</v>
      </c>
      <c r="B157" s="1" t="s">
        <v>656</v>
      </c>
      <c r="C157" s="2" t="s">
        <v>388</v>
      </c>
      <c r="D157" s="3">
        <v>42005</v>
      </c>
      <c r="E157" s="2"/>
      <c r="F157" s="2" t="s">
        <v>35</v>
      </c>
      <c r="G157" s="14">
        <v>1992</v>
      </c>
      <c r="H157" s="2" t="s">
        <v>1117</v>
      </c>
      <c r="I157" s="2" t="s">
        <v>7</v>
      </c>
      <c r="J157" s="2"/>
      <c r="K157" s="2" t="s">
        <v>12</v>
      </c>
      <c r="L157" s="2"/>
      <c r="M157" s="3">
        <v>35741</v>
      </c>
      <c r="N157" s="9">
        <v>10</v>
      </c>
      <c r="O157" s="9">
        <v>9236.24</v>
      </c>
      <c r="P157" s="2" t="s">
        <v>192</v>
      </c>
      <c r="Q157" s="2" t="s">
        <v>86</v>
      </c>
      <c r="R157" s="2" t="s">
        <v>335</v>
      </c>
      <c r="S157" s="2" t="s">
        <v>11</v>
      </c>
      <c r="T157" s="1" t="s">
        <v>359</v>
      </c>
    </row>
    <row r="158" spans="1:20" ht="12.75" customHeight="1" x14ac:dyDescent="0.25">
      <c r="A158" s="2" t="s">
        <v>912</v>
      </c>
      <c r="B158" s="1" t="s">
        <v>543</v>
      </c>
      <c r="C158" s="2" t="s">
        <v>501</v>
      </c>
      <c r="D158" s="3">
        <v>42780</v>
      </c>
      <c r="E158" s="2"/>
      <c r="F158" s="2" t="s">
        <v>25</v>
      </c>
      <c r="G158" s="14">
        <v>1981</v>
      </c>
      <c r="H158" s="2" t="s">
        <v>1118</v>
      </c>
      <c r="I158" s="2" t="s">
        <v>7</v>
      </c>
      <c r="J158" s="2"/>
      <c r="K158" s="2" t="s">
        <v>12</v>
      </c>
      <c r="L158" s="2"/>
      <c r="M158" s="3">
        <v>33968</v>
      </c>
      <c r="N158" s="9">
        <v>100</v>
      </c>
      <c r="O158" s="9">
        <v>8425.64</v>
      </c>
      <c r="P158" s="2" t="s">
        <v>9</v>
      </c>
      <c r="Q158" s="2" t="s">
        <v>10</v>
      </c>
      <c r="R158" s="2" t="s">
        <v>9</v>
      </c>
      <c r="S158" s="2" t="s">
        <v>11</v>
      </c>
      <c r="T158" s="1" t="s">
        <v>359</v>
      </c>
    </row>
    <row r="159" spans="1:20" ht="12.75" customHeight="1" x14ac:dyDescent="0.25">
      <c r="A159" s="2" t="s">
        <v>992</v>
      </c>
      <c r="B159" s="1" t="s">
        <v>622</v>
      </c>
      <c r="C159" s="2" t="s">
        <v>363</v>
      </c>
      <c r="D159" s="3">
        <v>40543</v>
      </c>
      <c r="E159" s="2"/>
      <c r="F159" s="2" t="s">
        <v>35</v>
      </c>
      <c r="G159" s="14">
        <v>1963</v>
      </c>
      <c r="H159" s="2" t="s">
        <v>1117</v>
      </c>
      <c r="I159" s="2" t="s">
        <v>62</v>
      </c>
      <c r="J159" s="3">
        <v>39436</v>
      </c>
      <c r="K159" s="2" t="s">
        <v>8</v>
      </c>
      <c r="L159" s="2"/>
      <c r="M159" s="3">
        <v>33679</v>
      </c>
      <c r="N159" s="9">
        <v>50</v>
      </c>
      <c r="O159" s="9">
        <v>775.82</v>
      </c>
      <c r="P159" s="2" t="s">
        <v>365</v>
      </c>
      <c r="Q159" s="2" t="s">
        <v>57</v>
      </c>
      <c r="R159" s="2" t="s">
        <v>364</v>
      </c>
      <c r="S159" s="2" t="s">
        <v>11</v>
      </c>
      <c r="T159" s="1" t="s">
        <v>337</v>
      </c>
    </row>
    <row r="160" spans="1:20" ht="12.75" customHeight="1" x14ac:dyDescent="0.25">
      <c r="A160" s="2" t="s">
        <v>799</v>
      </c>
      <c r="B160" s="1" t="s">
        <v>559</v>
      </c>
      <c r="C160" s="2" t="s">
        <v>191</v>
      </c>
      <c r="D160" s="3">
        <v>42005</v>
      </c>
      <c r="E160" s="2"/>
      <c r="F160" s="2" t="s">
        <v>6</v>
      </c>
      <c r="G160" s="14">
        <v>2001</v>
      </c>
      <c r="H160" s="2" t="s">
        <v>1116</v>
      </c>
      <c r="I160" s="2" t="s">
        <v>61</v>
      </c>
      <c r="J160" s="3">
        <v>41604</v>
      </c>
      <c r="K160" s="2" t="s">
        <v>64</v>
      </c>
      <c r="L160" s="2"/>
      <c r="M160" s="3">
        <v>42801</v>
      </c>
      <c r="N160" s="9">
        <v>100</v>
      </c>
      <c r="O160" s="9">
        <v>9320.8799999999992</v>
      </c>
      <c r="P160" s="2" t="s">
        <v>53</v>
      </c>
      <c r="Q160" s="2" t="s">
        <v>10</v>
      </c>
      <c r="R160" s="2" t="s">
        <v>33</v>
      </c>
      <c r="S160" s="2" t="s">
        <v>11</v>
      </c>
      <c r="T160" s="1" t="s">
        <v>132</v>
      </c>
    </row>
    <row r="161" spans="1:20" ht="12.75" customHeight="1" x14ac:dyDescent="0.25">
      <c r="A161" s="2" t="s">
        <v>839</v>
      </c>
      <c r="B161" s="1" t="s">
        <v>628</v>
      </c>
      <c r="C161" s="2" t="s">
        <v>141</v>
      </c>
      <c r="D161" s="3">
        <v>41153</v>
      </c>
      <c r="E161" s="2"/>
      <c r="F161" s="2" t="s">
        <v>25</v>
      </c>
      <c r="G161" s="14">
        <v>2001</v>
      </c>
      <c r="H161" s="2" t="s">
        <v>1118</v>
      </c>
      <c r="I161" s="2" t="s">
        <v>7</v>
      </c>
      <c r="J161" s="2"/>
      <c r="K161" s="2" t="s">
        <v>64</v>
      </c>
      <c r="L161" s="2"/>
      <c r="M161" s="3">
        <v>41939</v>
      </c>
      <c r="N161" s="9">
        <v>125</v>
      </c>
      <c r="O161" s="9">
        <v>6463.16</v>
      </c>
      <c r="P161" s="2" t="s">
        <v>314</v>
      </c>
      <c r="Q161" s="2" t="s">
        <v>38</v>
      </c>
      <c r="R161" s="2" t="s">
        <v>216</v>
      </c>
      <c r="S161" s="2" t="s">
        <v>11</v>
      </c>
      <c r="T161" s="1" t="s">
        <v>106</v>
      </c>
    </row>
    <row r="162" spans="1:20" ht="12.75" customHeight="1" x14ac:dyDescent="0.25">
      <c r="A162" s="2" t="s">
        <v>933</v>
      </c>
      <c r="B162" s="1" t="s">
        <v>521</v>
      </c>
      <c r="C162" s="2"/>
      <c r="D162" s="3"/>
      <c r="E162" s="2"/>
      <c r="F162" s="2" t="s">
        <v>25</v>
      </c>
      <c r="G162" s="14">
        <v>2001</v>
      </c>
      <c r="H162" s="2" t="s">
        <v>1116</v>
      </c>
      <c r="I162" s="2" t="s">
        <v>7</v>
      </c>
      <c r="J162" s="2"/>
      <c r="K162" s="2" t="s">
        <v>64</v>
      </c>
      <c r="L162" s="3">
        <v>40039</v>
      </c>
      <c r="M162" s="3">
        <v>41788</v>
      </c>
      <c r="N162" s="9">
        <v>25</v>
      </c>
      <c r="O162" s="9">
        <v>8942.36</v>
      </c>
      <c r="P162" s="2" t="s">
        <v>9</v>
      </c>
      <c r="Q162" s="2" t="s">
        <v>10</v>
      </c>
      <c r="R162" s="2" t="s">
        <v>9</v>
      </c>
      <c r="S162" s="2" t="s">
        <v>11</v>
      </c>
      <c r="T162" s="1" t="s">
        <v>185</v>
      </c>
    </row>
    <row r="163" spans="1:20" ht="12.75" customHeight="1" x14ac:dyDescent="0.25">
      <c r="A163" s="2" t="s">
        <v>1006</v>
      </c>
      <c r="B163" s="1" t="s">
        <v>678</v>
      </c>
      <c r="C163" s="2" t="s">
        <v>363</v>
      </c>
      <c r="D163" s="3">
        <v>41153</v>
      </c>
      <c r="E163" s="2"/>
      <c r="F163" s="2" t="s">
        <v>6</v>
      </c>
      <c r="G163" s="14"/>
      <c r="H163" s="2" t="s">
        <v>1117</v>
      </c>
      <c r="I163" s="2" t="s">
        <v>7</v>
      </c>
      <c r="J163" s="2"/>
      <c r="K163" s="2" t="s">
        <v>39</v>
      </c>
      <c r="L163" s="2"/>
      <c r="M163" s="2"/>
      <c r="N163" s="9">
        <v>0</v>
      </c>
      <c r="O163" s="9">
        <v>8954.18</v>
      </c>
      <c r="P163" s="2" t="s">
        <v>306</v>
      </c>
      <c r="Q163" s="2"/>
      <c r="R163" s="2"/>
      <c r="S163" s="2"/>
      <c r="T163" s="1" t="s">
        <v>185</v>
      </c>
    </row>
    <row r="164" spans="1:20" ht="12.75" customHeight="1" x14ac:dyDescent="0.25">
      <c r="A164" s="2" t="s">
        <v>840</v>
      </c>
      <c r="B164" s="1" t="s">
        <v>538</v>
      </c>
      <c r="C164" s="2" t="s">
        <v>385</v>
      </c>
      <c r="D164" s="3">
        <v>42719</v>
      </c>
      <c r="E164" s="2"/>
      <c r="F164" s="2" t="s">
        <v>35</v>
      </c>
      <c r="G164" s="14"/>
      <c r="H164" s="2" t="s">
        <v>1116</v>
      </c>
      <c r="I164" s="2" t="s">
        <v>7</v>
      </c>
      <c r="J164" s="2"/>
      <c r="K164" s="2" t="s">
        <v>12</v>
      </c>
      <c r="L164" s="2"/>
      <c r="M164" s="2"/>
      <c r="N164" s="9">
        <v>0</v>
      </c>
      <c r="O164" s="9">
        <v>3765.92</v>
      </c>
      <c r="P164" s="2" t="s">
        <v>9</v>
      </c>
      <c r="Q164" s="2" t="s">
        <v>10</v>
      </c>
      <c r="R164" s="2" t="s">
        <v>9</v>
      </c>
      <c r="S164" s="2" t="s">
        <v>11</v>
      </c>
      <c r="T164" s="1" t="s">
        <v>185</v>
      </c>
    </row>
    <row r="165" spans="1:20" ht="12.75" customHeight="1" x14ac:dyDescent="0.25">
      <c r="A165" s="2" t="s">
        <v>914</v>
      </c>
      <c r="B165" s="1" t="s">
        <v>606</v>
      </c>
      <c r="C165" s="2" t="s">
        <v>388</v>
      </c>
      <c r="D165" s="3">
        <v>42780</v>
      </c>
      <c r="E165" s="2"/>
      <c r="F165" s="2" t="s">
        <v>25</v>
      </c>
      <c r="G165" s="14">
        <v>1987</v>
      </c>
      <c r="H165" s="2" t="s">
        <v>1116</v>
      </c>
      <c r="I165" s="2" t="s">
        <v>7</v>
      </c>
      <c r="J165" s="2"/>
      <c r="K165" s="2" t="s">
        <v>12</v>
      </c>
      <c r="L165" s="2"/>
      <c r="M165" s="2"/>
      <c r="N165" s="9">
        <v>0</v>
      </c>
      <c r="O165" s="9">
        <v>5118.5200000000004</v>
      </c>
      <c r="P165" s="2" t="s">
        <v>453</v>
      </c>
      <c r="Q165" s="2" t="s">
        <v>149</v>
      </c>
      <c r="R165" s="2" t="s">
        <v>250</v>
      </c>
      <c r="S165" s="2" t="s">
        <v>11</v>
      </c>
      <c r="T165" s="1" t="s">
        <v>159</v>
      </c>
    </row>
    <row r="166" spans="1:20" ht="12.75" customHeight="1" x14ac:dyDescent="0.25">
      <c r="A166" s="2" t="s">
        <v>819</v>
      </c>
      <c r="B166" s="1" t="s">
        <v>544</v>
      </c>
      <c r="C166" s="2" t="s">
        <v>76</v>
      </c>
      <c r="D166" s="3">
        <v>42887</v>
      </c>
      <c r="E166" s="2"/>
      <c r="F166" s="2" t="s">
        <v>6</v>
      </c>
      <c r="G166" s="14">
        <v>1971</v>
      </c>
      <c r="H166" s="2" t="s">
        <v>1117</v>
      </c>
      <c r="I166" s="2" t="s">
        <v>7</v>
      </c>
      <c r="J166" s="2"/>
      <c r="K166" s="2" t="s">
        <v>8</v>
      </c>
      <c r="L166" s="2"/>
      <c r="M166" s="2"/>
      <c r="N166" s="9">
        <v>0</v>
      </c>
      <c r="O166" s="9">
        <v>7508.99</v>
      </c>
      <c r="P166" s="2" t="s">
        <v>22</v>
      </c>
      <c r="Q166" s="2" t="s">
        <v>10</v>
      </c>
      <c r="R166" s="2" t="s">
        <v>23</v>
      </c>
      <c r="S166" s="2" t="s">
        <v>11</v>
      </c>
      <c r="T166" s="1" t="s">
        <v>159</v>
      </c>
    </row>
    <row r="167" spans="1:20" ht="12.75" customHeight="1" x14ac:dyDescent="0.25">
      <c r="A167" s="2" t="s">
        <v>765</v>
      </c>
      <c r="B167" s="1" t="s">
        <v>644</v>
      </c>
      <c r="C167" s="2" t="s">
        <v>388</v>
      </c>
      <c r="D167" s="3">
        <v>42780</v>
      </c>
      <c r="E167" s="2"/>
      <c r="F167" s="2" t="s">
        <v>25</v>
      </c>
      <c r="G167" s="14"/>
      <c r="H167" s="2" t="s">
        <v>1118</v>
      </c>
      <c r="I167" s="2" t="s">
        <v>7</v>
      </c>
      <c r="J167" s="2"/>
      <c r="K167" s="2" t="s">
        <v>12</v>
      </c>
      <c r="L167" s="2"/>
      <c r="M167" s="2"/>
      <c r="N167" s="9">
        <v>0</v>
      </c>
      <c r="O167" s="9">
        <v>636.91999999999996</v>
      </c>
      <c r="P167" s="2" t="s">
        <v>32</v>
      </c>
      <c r="Q167" s="2" t="s">
        <v>10</v>
      </c>
      <c r="R167" s="2" t="s">
        <v>33</v>
      </c>
      <c r="S167" s="2" t="s">
        <v>11</v>
      </c>
      <c r="T167" s="1" t="s">
        <v>364</v>
      </c>
    </row>
    <row r="168" spans="1:20" ht="12.75" customHeight="1" x14ac:dyDescent="0.25">
      <c r="A168" s="2" t="s">
        <v>832</v>
      </c>
      <c r="B168" s="1" t="s">
        <v>702</v>
      </c>
      <c r="C168" s="2" t="s">
        <v>385</v>
      </c>
      <c r="D168" s="3">
        <v>42719</v>
      </c>
      <c r="E168" s="2"/>
      <c r="F168" s="2" t="s">
        <v>35</v>
      </c>
      <c r="G168" s="14">
        <v>2009</v>
      </c>
      <c r="H168" s="2" t="s">
        <v>1117</v>
      </c>
      <c r="I168" s="2" t="s">
        <v>7</v>
      </c>
      <c r="J168" s="2"/>
      <c r="K168" s="2" t="s">
        <v>12</v>
      </c>
      <c r="L168" s="2"/>
      <c r="M168" s="2"/>
      <c r="N168" s="9">
        <v>0</v>
      </c>
      <c r="O168" s="9">
        <v>913.43</v>
      </c>
      <c r="P168" s="2" t="s">
        <v>34</v>
      </c>
      <c r="Q168" s="2" t="s">
        <v>10</v>
      </c>
      <c r="R168" s="2" t="s">
        <v>9</v>
      </c>
      <c r="S168" s="2" t="s">
        <v>11</v>
      </c>
      <c r="T168" s="1" t="s">
        <v>364</v>
      </c>
    </row>
    <row r="169" spans="1:20" ht="12.75" customHeight="1" x14ac:dyDescent="0.25">
      <c r="A169" s="2" t="s">
        <v>1011</v>
      </c>
      <c r="B169" s="1" t="s">
        <v>726</v>
      </c>
      <c r="C169" s="2" t="s">
        <v>212</v>
      </c>
      <c r="D169" s="3">
        <v>42780</v>
      </c>
      <c r="E169" s="2"/>
      <c r="F169" s="2" t="s">
        <v>6</v>
      </c>
      <c r="G169" s="14"/>
      <c r="H169" s="2" t="s">
        <v>1118</v>
      </c>
      <c r="I169" s="2" t="s">
        <v>61</v>
      </c>
      <c r="J169" s="3">
        <v>39436</v>
      </c>
      <c r="K169" s="2" t="s">
        <v>39</v>
      </c>
      <c r="L169" s="2"/>
      <c r="M169" s="3">
        <v>30888</v>
      </c>
      <c r="N169" s="9">
        <v>25</v>
      </c>
      <c r="O169" s="9">
        <v>4567.3500000000004</v>
      </c>
      <c r="P169" s="2" t="s">
        <v>9</v>
      </c>
      <c r="Q169" s="2" t="s">
        <v>10</v>
      </c>
      <c r="R169" s="2" t="s">
        <v>9</v>
      </c>
      <c r="S169" s="2" t="s">
        <v>11</v>
      </c>
      <c r="T169" s="1" t="s">
        <v>308</v>
      </c>
    </row>
    <row r="170" spans="1:20" ht="12.75" customHeight="1" x14ac:dyDescent="0.25">
      <c r="A170" s="2" t="s">
        <v>942</v>
      </c>
      <c r="B170" s="1" t="s">
        <v>690</v>
      </c>
      <c r="C170" s="2" t="s">
        <v>191</v>
      </c>
      <c r="D170" s="3">
        <v>42005</v>
      </c>
      <c r="E170" s="2"/>
      <c r="F170" s="2" t="s">
        <v>6</v>
      </c>
      <c r="G170" s="14">
        <v>2016</v>
      </c>
      <c r="H170" s="2" t="s">
        <v>1118</v>
      </c>
      <c r="I170" s="2" t="s">
        <v>7</v>
      </c>
      <c r="J170" s="2"/>
      <c r="K170" s="2" t="s">
        <v>64</v>
      </c>
      <c r="L170" s="2"/>
      <c r="M170" s="2"/>
      <c r="N170" s="9">
        <v>0</v>
      </c>
      <c r="O170" s="9">
        <v>8464.2800000000007</v>
      </c>
      <c r="P170" s="2" t="s">
        <v>9</v>
      </c>
      <c r="Q170" s="2" t="s">
        <v>10</v>
      </c>
      <c r="R170" s="2" t="s">
        <v>9</v>
      </c>
      <c r="S170" s="2" t="s">
        <v>11</v>
      </c>
      <c r="T170" s="1" t="s">
        <v>308</v>
      </c>
    </row>
    <row r="171" spans="1:20" ht="12.75" customHeight="1" x14ac:dyDescent="0.25">
      <c r="A171" s="2" t="s">
        <v>962</v>
      </c>
      <c r="B171" s="1" t="s">
        <v>563</v>
      </c>
      <c r="C171" s="2" t="s">
        <v>363</v>
      </c>
      <c r="D171" s="3">
        <v>41153</v>
      </c>
      <c r="E171" s="2"/>
      <c r="F171" s="2" t="s">
        <v>35</v>
      </c>
      <c r="G171" s="14">
        <v>2006</v>
      </c>
      <c r="H171" s="2" t="s">
        <v>1116</v>
      </c>
      <c r="I171" s="2" t="s">
        <v>7</v>
      </c>
      <c r="J171" s="2"/>
      <c r="K171" s="2" t="s">
        <v>64</v>
      </c>
      <c r="L171" s="2"/>
      <c r="M171" s="2"/>
      <c r="N171" s="9">
        <v>0</v>
      </c>
      <c r="O171" s="9">
        <v>3701.7</v>
      </c>
      <c r="P171" s="2" t="s">
        <v>9</v>
      </c>
      <c r="Q171" s="2" t="s">
        <v>10</v>
      </c>
      <c r="R171" s="2" t="s">
        <v>9</v>
      </c>
      <c r="S171" s="2" t="s">
        <v>11</v>
      </c>
      <c r="T171" s="1" t="s">
        <v>423</v>
      </c>
    </row>
    <row r="172" spans="1:20" ht="12.75" customHeight="1" x14ac:dyDescent="0.25">
      <c r="A172" s="2" t="s">
        <v>894</v>
      </c>
      <c r="B172" s="1" t="s">
        <v>519</v>
      </c>
      <c r="C172" s="2" t="s">
        <v>169</v>
      </c>
      <c r="D172" s="3">
        <v>42005</v>
      </c>
      <c r="E172" s="2"/>
      <c r="F172" s="2" t="s">
        <v>35</v>
      </c>
      <c r="G172" s="14">
        <v>1995</v>
      </c>
      <c r="H172" s="2" t="s">
        <v>1116</v>
      </c>
      <c r="I172" s="2" t="s">
        <v>74</v>
      </c>
      <c r="J172" s="3">
        <v>42282</v>
      </c>
      <c r="K172" s="2" t="s">
        <v>64</v>
      </c>
      <c r="L172" s="3">
        <v>42263</v>
      </c>
      <c r="M172" s="3">
        <v>42808</v>
      </c>
      <c r="N172" s="9">
        <v>200</v>
      </c>
      <c r="O172" s="9">
        <v>3087.74</v>
      </c>
      <c r="P172" s="2" t="s">
        <v>54</v>
      </c>
      <c r="Q172" s="2" t="s">
        <v>10</v>
      </c>
      <c r="R172" s="2" t="s">
        <v>33</v>
      </c>
      <c r="S172" s="2" t="s">
        <v>11</v>
      </c>
      <c r="T172" s="1" t="s">
        <v>404</v>
      </c>
    </row>
    <row r="173" spans="1:20" ht="12.75" customHeight="1" x14ac:dyDescent="0.25">
      <c r="A173" s="2" t="s">
        <v>974</v>
      </c>
      <c r="B173" s="1" t="s">
        <v>747</v>
      </c>
      <c r="C173" s="2"/>
      <c r="D173" s="3"/>
      <c r="E173" s="2"/>
      <c r="F173" s="2" t="s">
        <v>6</v>
      </c>
      <c r="G173" s="14">
        <v>1960</v>
      </c>
      <c r="H173" s="2" t="s">
        <v>1118</v>
      </c>
      <c r="I173" s="2" t="s">
        <v>62</v>
      </c>
      <c r="J173" s="3">
        <v>39436</v>
      </c>
      <c r="K173" s="2" t="s">
        <v>8</v>
      </c>
      <c r="L173" s="2"/>
      <c r="M173" s="3">
        <v>41332</v>
      </c>
      <c r="N173" s="9">
        <v>100</v>
      </c>
      <c r="O173" s="9">
        <v>8461.58</v>
      </c>
      <c r="P173" s="2" t="s">
        <v>22</v>
      </c>
      <c r="Q173" s="2" t="s">
        <v>10</v>
      </c>
      <c r="R173" s="2" t="s">
        <v>23</v>
      </c>
      <c r="S173" s="2" t="s">
        <v>11</v>
      </c>
      <c r="T173" s="1" t="s">
        <v>382</v>
      </c>
    </row>
    <row r="174" spans="1:20" ht="12.75" customHeight="1" x14ac:dyDescent="0.25">
      <c r="A174" s="2" t="s">
        <v>1019</v>
      </c>
      <c r="B174" s="1" t="s">
        <v>655</v>
      </c>
      <c r="C174" s="2" t="s">
        <v>388</v>
      </c>
      <c r="D174" s="3">
        <v>41459</v>
      </c>
      <c r="E174" s="2"/>
      <c r="F174" s="2" t="s">
        <v>6</v>
      </c>
      <c r="G174" s="14">
        <v>1981</v>
      </c>
      <c r="H174" s="2" t="s">
        <v>1117</v>
      </c>
      <c r="I174" s="2" t="s">
        <v>7</v>
      </c>
      <c r="J174" s="2"/>
      <c r="K174" s="2" t="s">
        <v>12</v>
      </c>
      <c r="L174" s="2"/>
      <c r="M174" s="2"/>
      <c r="N174" s="9">
        <v>0</v>
      </c>
      <c r="O174" s="9">
        <v>6498.62</v>
      </c>
      <c r="P174" s="2" t="s">
        <v>9</v>
      </c>
      <c r="Q174" s="2" t="s">
        <v>10</v>
      </c>
      <c r="R174" s="2" t="s">
        <v>9</v>
      </c>
      <c r="S174" s="2" t="s">
        <v>11</v>
      </c>
      <c r="T174" s="1" t="s">
        <v>343</v>
      </c>
    </row>
    <row r="175" spans="1:20" ht="12.75" customHeight="1" x14ac:dyDescent="0.25">
      <c r="A175" s="2" t="s">
        <v>1018</v>
      </c>
      <c r="B175" s="1" t="s">
        <v>617</v>
      </c>
      <c r="C175" s="2" t="s">
        <v>169</v>
      </c>
      <c r="D175" s="3">
        <v>41459</v>
      </c>
      <c r="E175" s="2"/>
      <c r="F175" s="2" t="s">
        <v>25</v>
      </c>
      <c r="G175" s="14">
        <v>1992</v>
      </c>
      <c r="H175" s="2" t="s">
        <v>1116</v>
      </c>
      <c r="I175" s="2" t="s">
        <v>36</v>
      </c>
      <c r="J175" s="3">
        <v>39436</v>
      </c>
      <c r="K175" s="2" t="s">
        <v>8</v>
      </c>
      <c r="L175" s="2"/>
      <c r="M175" s="2"/>
      <c r="N175" s="9">
        <v>0</v>
      </c>
      <c r="O175" s="9">
        <v>8972.9500000000007</v>
      </c>
      <c r="P175" s="2" t="s">
        <v>345</v>
      </c>
      <c r="Q175" s="2" t="s">
        <v>38</v>
      </c>
      <c r="R175" s="2" t="s">
        <v>106</v>
      </c>
      <c r="S175" s="2" t="s">
        <v>11</v>
      </c>
      <c r="T175" s="1" t="s">
        <v>405</v>
      </c>
    </row>
    <row r="176" spans="1:20" ht="12.75" customHeight="1" x14ac:dyDescent="0.25">
      <c r="A176" s="2" t="s">
        <v>1017</v>
      </c>
      <c r="B176" s="1" t="s">
        <v>654</v>
      </c>
      <c r="C176" s="2" t="s">
        <v>388</v>
      </c>
      <c r="D176" s="3">
        <v>40543</v>
      </c>
      <c r="E176" s="2"/>
      <c r="F176" s="2" t="s">
        <v>6</v>
      </c>
      <c r="G176" s="14">
        <v>1973</v>
      </c>
      <c r="H176" s="2" t="s">
        <v>1118</v>
      </c>
      <c r="I176" s="2" t="s">
        <v>7</v>
      </c>
      <c r="J176" s="2"/>
      <c r="K176" s="2" t="s">
        <v>8</v>
      </c>
      <c r="L176" s="2"/>
      <c r="M176" s="3">
        <v>34009</v>
      </c>
      <c r="N176" s="9">
        <v>100</v>
      </c>
      <c r="O176" s="9">
        <v>2415.34</v>
      </c>
      <c r="P176" s="2" t="s">
        <v>54</v>
      </c>
      <c r="Q176" s="2" t="s">
        <v>10</v>
      </c>
      <c r="R176" s="2" t="s">
        <v>33</v>
      </c>
      <c r="S176" s="2" t="s">
        <v>11</v>
      </c>
      <c r="T176" s="1" t="s">
        <v>440</v>
      </c>
    </row>
    <row r="177" spans="1:20" ht="12.75" customHeight="1" x14ac:dyDescent="0.25">
      <c r="A177" s="2" t="s">
        <v>820</v>
      </c>
      <c r="B177" s="1" t="s">
        <v>686</v>
      </c>
      <c r="C177" s="2" t="s">
        <v>191</v>
      </c>
      <c r="D177" s="3">
        <v>42719</v>
      </c>
      <c r="E177" s="2"/>
      <c r="F177" s="2" t="s">
        <v>6</v>
      </c>
      <c r="G177" s="14">
        <v>1991</v>
      </c>
      <c r="H177" s="2" t="s">
        <v>1116</v>
      </c>
      <c r="I177" s="2" t="s">
        <v>7</v>
      </c>
      <c r="J177" s="2"/>
      <c r="K177" s="2" t="s">
        <v>12</v>
      </c>
      <c r="L177" s="2"/>
      <c r="M177" s="2"/>
      <c r="N177" s="9">
        <v>0</v>
      </c>
      <c r="O177" s="9">
        <v>1711.98</v>
      </c>
      <c r="P177" s="2" t="s">
        <v>54</v>
      </c>
      <c r="Q177" s="2" t="s">
        <v>10</v>
      </c>
      <c r="R177" s="2" t="s">
        <v>33</v>
      </c>
      <c r="S177" s="2" t="s">
        <v>11</v>
      </c>
      <c r="T177" s="1" t="s">
        <v>440</v>
      </c>
    </row>
    <row r="178" spans="1:20" ht="12.75" customHeight="1" x14ac:dyDescent="0.25">
      <c r="A178" s="2" t="s">
        <v>782</v>
      </c>
      <c r="B178" s="1" t="s">
        <v>729</v>
      </c>
      <c r="C178" s="2"/>
      <c r="D178" s="3"/>
      <c r="E178" s="2"/>
      <c r="F178" s="2" t="s">
        <v>6</v>
      </c>
      <c r="G178" s="14">
        <v>1997</v>
      </c>
      <c r="H178" s="2" t="s">
        <v>1118</v>
      </c>
      <c r="I178" s="2" t="s">
        <v>7</v>
      </c>
      <c r="J178" s="2"/>
      <c r="K178" s="2" t="s">
        <v>12</v>
      </c>
      <c r="L178" s="2"/>
      <c r="M178" s="2"/>
      <c r="N178" s="9">
        <v>0</v>
      </c>
      <c r="O178" s="9">
        <v>6285.15</v>
      </c>
      <c r="P178" s="2" t="s">
        <v>22</v>
      </c>
      <c r="Q178" s="2" t="s">
        <v>10</v>
      </c>
      <c r="R178" s="2" t="s">
        <v>23</v>
      </c>
      <c r="S178" s="2" t="s">
        <v>11</v>
      </c>
      <c r="T178" s="1" t="s">
        <v>440</v>
      </c>
    </row>
    <row r="179" spans="1:20" ht="12.75" customHeight="1" x14ac:dyDescent="0.25">
      <c r="A179" s="2" t="s">
        <v>998</v>
      </c>
      <c r="B179" s="1" t="s">
        <v>536</v>
      </c>
      <c r="C179" s="2" t="s">
        <v>363</v>
      </c>
      <c r="D179" s="3">
        <v>40543</v>
      </c>
      <c r="E179" s="2"/>
      <c r="F179" s="2" t="s">
        <v>25</v>
      </c>
      <c r="G179" s="14">
        <v>1970</v>
      </c>
      <c r="H179" s="2" t="s">
        <v>1118</v>
      </c>
      <c r="I179" s="2" t="s">
        <v>36</v>
      </c>
      <c r="J179" s="3">
        <v>39144</v>
      </c>
      <c r="K179" s="2" t="s">
        <v>8</v>
      </c>
      <c r="L179" s="2"/>
      <c r="M179" s="3">
        <v>39899</v>
      </c>
      <c r="N179" s="9">
        <v>25</v>
      </c>
      <c r="O179" s="9">
        <v>6412.44</v>
      </c>
      <c r="P179" s="2" t="s">
        <v>472</v>
      </c>
      <c r="Q179" s="2" t="s">
        <v>10</v>
      </c>
      <c r="R179" s="2" t="s">
        <v>129</v>
      </c>
      <c r="S179" s="2" t="s">
        <v>11</v>
      </c>
      <c r="T179" s="1" t="s">
        <v>189</v>
      </c>
    </row>
    <row r="180" spans="1:20" ht="12.75" customHeight="1" x14ac:dyDescent="0.25">
      <c r="A180" s="2" t="s">
        <v>955</v>
      </c>
      <c r="B180" s="1" t="s">
        <v>538</v>
      </c>
      <c r="C180" s="2"/>
      <c r="D180" s="3"/>
      <c r="E180" s="2"/>
      <c r="F180" s="2" t="s">
        <v>25</v>
      </c>
      <c r="G180" s="14">
        <v>1969</v>
      </c>
      <c r="H180" s="2" t="s">
        <v>1118</v>
      </c>
      <c r="I180" s="2" t="s">
        <v>29</v>
      </c>
      <c r="J180" s="3">
        <v>39436</v>
      </c>
      <c r="K180" s="2" t="s">
        <v>39</v>
      </c>
      <c r="L180" s="2"/>
      <c r="M180" s="2"/>
      <c r="N180" s="9">
        <v>0</v>
      </c>
      <c r="O180" s="9">
        <v>2455.96</v>
      </c>
      <c r="P180" s="2" t="s">
        <v>9</v>
      </c>
      <c r="Q180" s="2" t="s">
        <v>10</v>
      </c>
      <c r="R180" s="2" t="s">
        <v>9</v>
      </c>
      <c r="S180" s="2" t="s">
        <v>11</v>
      </c>
      <c r="T180" s="1" t="s">
        <v>189</v>
      </c>
    </row>
    <row r="181" spans="1:20" ht="12.75" customHeight="1" x14ac:dyDescent="0.25">
      <c r="A181" s="2" t="s">
        <v>857</v>
      </c>
      <c r="B181" s="1" t="s">
        <v>564</v>
      </c>
      <c r="C181" s="2" t="s">
        <v>169</v>
      </c>
      <c r="D181" s="3">
        <v>40543</v>
      </c>
      <c r="E181" s="2"/>
      <c r="F181" s="2" t="s">
        <v>35</v>
      </c>
      <c r="G181" s="14">
        <v>2014</v>
      </c>
      <c r="H181" s="2" t="s">
        <v>1116</v>
      </c>
      <c r="I181" s="2" t="s">
        <v>7</v>
      </c>
      <c r="J181" s="2"/>
      <c r="K181" s="2" t="s">
        <v>64</v>
      </c>
      <c r="L181" s="2"/>
      <c r="M181" s="3">
        <v>40514</v>
      </c>
      <c r="N181" s="9">
        <v>25</v>
      </c>
      <c r="O181" s="9">
        <v>3378.73</v>
      </c>
      <c r="P181" s="2" t="s">
        <v>54</v>
      </c>
      <c r="Q181" s="2" t="s">
        <v>10</v>
      </c>
      <c r="R181" s="2" t="s">
        <v>80</v>
      </c>
      <c r="S181" s="2" t="s">
        <v>11</v>
      </c>
      <c r="T181" s="1" t="s">
        <v>231</v>
      </c>
    </row>
    <row r="182" spans="1:20" ht="12.75" customHeight="1" x14ac:dyDescent="0.25">
      <c r="A182" s="2" t="s">
        <v>928</v>
      </c>
      <c r="B182" s="1" t="s">
        <v>677</v>
      </c>
      <c r="C182" s="2"/>
      <c r="D182" s="3"/>
      <c r="E182" s="2"/>
      <c r="F182" s="2" t="s">
        <v>35</v>
      </c>
      <c r="G182" s="14">
        <v>2010</v>
      </c>
      <c r="H182" s="2" t="s">
        <v>1117</v>
      </c>
      <c r="I182" s="2" t="s">
        <v>7</v>
      </c>
      <c r="J182" s="2"/>
      <c r="K182" s="2" t="s">
        <v>64</v>
      </c>
      <c r="L182" s="2"/>
      <c r="M182" s="2"/>
      <c r="N182" s="9">
        <v>0</v>
      </c>
      <c r="O182" s="9">
        <v>6449.14</v>
      </c>
      <c r="P182" s="2" t="s">
        <v>439</v>
      </c>
      <c r="Q182" s="2" t="s">
        <v>10</v>
      </c>
      <c r="R182" s="2" t="s">
        <v>33</v>
      </c>
      <c r="S182" s="2" t="s">
        <v>11</v>
      </c>
      <c r="T182" s="1" t="s">
        <v>231</v>
      </c>
    </row>
    <row r="183" spans="1:20" ht="12.75" customHeight="1" x14ac:dyDescent="0.25">
      <c r="A183" s="2" t="s">
        <v>1004</v>
      </c>
      <c r="B183" s="1" t="s">
        <v>750</v>
      </c>
      <c r="C183" s="2"/>
      <c r="D183" s="3"/>
      <c r="E183" s="2"/>
      <c r="F183" s="2" t="s">
        <v>6</v>
      </c>
      <c r="G183" s="14">
        <v>1991</v>
      </c>
      <c r="H183" s="2" t="s">
        <v>1118</v>
      </c>
      <c r="I183" s="2" t="s">
        <v>7</v>
      </c>
      <c r="J183" s="2"/>
      <c r="K183" s="2" t="s">
        <v>12</v>
      </c>
      <c r="L183" s="2"/>
      <c r="M183" s="3">
        <v>35429</v>
      </c>
      <c r="N183" s="9">
        <v>50</v>
      </c>
      <c r="O183" s="9">
        <v>5315.93</v>
      </c>
      <c r="P183" s="2" t="s">
        <v>362</v>
      </c>
      <c r="Q183" s="2" t="s">
        <v>18</v>
      </c>
      <c r="R183" s="2" t="s">
        <v>298</v>
      </c>
      <c r="S183" s="2" t="s">
        <v>11</v>
      </c>
      <c r="T183" s="1" t="s">
        <v>228</v>
      </c>
    </row>
    <row r="184" spans="1:20" ht="12.75" customHeight="1" x14ac:dyDescent="0.25">
      <c r="A184" s="2" t="s">
        <v>492</v>
      </c>
      <c r="B184" s="1" t="s">
        <v>670</v>
      </c>
      <c r="C184" s="2" t="s">
        <v>501</v>
      </c>
      <c r="D184" s="3">
        <v>42005</v>
      </c>
      <c r="E184" s="2"/>
      <c r="F184" s="2" t="s">
        <v>6</v>
      </c>
      <c r="G184" s="14"/>
      <c r="H184" s="2" t="s">
        <v>1117</v>
      </c>
      <c r="I184" s="2" t="s">
        <v>7</v>
      </c>
      <c r="J184" s="2"/>
      <c r="K184" s="2" t="s">
        <v>64</v>
      </c>
      <c r="L184" s="2"/>
      <c r="M184" s="2"/>
      <c r="N184" s="9">
        <v>0</v>
      </c>
      <c r="O184" s="9">
        <v>5795.54</v>
      </c>
      <c r="P184" s="2" t="s">
        <v>370</v>
      </c>
      <c r="Q184" s="2" t="s">
        <v>71</v>
      </c>
      <c r="R184" s="2" t="s">
        <v>143</v>
      </c>
      <c r="S184" s="2" t="s">
        <v>11</v>
      </c>
      <c r="T184" s="1" t="s">
        <v>228</v>
      </c>
    </row>
    <row r="185" spans="1:20" ht="12.75" customHeight="1" x14ac:dyDescent="0.25">
      <c r="A185" s="2" t="s">
        <v>1024</v>
      </c>
      <c r="B185" s="1" t="s">
        <v>714</v>
      </c>
      <c r="C185" s="2" t="s">
        <v>76</v>
      </c>
      <c r="D185" s="3">
        <v>42521</v>
      </c>
      <c r="E185" s="2"/>
      <c r="F185" s="2" t="s">
        <v>35</v>
      </c>
      <c r="G185" s="14">
        <v>2009</v>
      </c>
      <c r="H185" s="2" t="s">
        <v>1116</v>
      </c>
      <c r="I185" s="2" t="s">
        <v>7</v>
      </c>
      <c r="J185" s="2"/>
      <c r="K185" s="2" t="s">
        <v>64</v>
      </c>
      <c r="L185" s="2"/>
      <c r="M185" s="2"/>
      <c r="N185" s="9">
        <v>0</v>
      </c>
      <c r="O185" s="9">
        <v>3486.78</v>
      </c>
      <c r="P185" s="2" t="s">
        <v>9</v>
      </c>
      <c r="Q185" s="2" t="s">
        <v>10</v>
      </c>
      <c r="R185" s="2" t="s">
        <v>9</v>
      </c>
      <c r="S185" s="2" t="s">
        <v>11</v>
      </c>
      <c r="T185" s="1" t="s">
        <v>190</v>
      </c>
    </row>
    <row r="186" spans="1:20" ht="12.75" customHeight="1" x14ac:dyDescent="0.25">
      <c r="A186" s="2" t="s">
        <v>781</v>
      </c>
      <c r="B186" s="1" t="s">
        <v>517</v>
      </c>
      <c r="C186" s="2"/>
      <c r="D186" s="3"/>
      <c r="E186" s="2"/>
      <c r="F186" s="2" t="s">
        <v>25</v>
      </c>
      <c r="G186" s="14">
        <v>2002</v>
      </c>
      <c r="H186" s="2" t="s">
        <v>1118</v>
      </c>
      <c r="I186" s="2" t="s">
        <v>61</v>
      </c>
      <c r="J186" s="3">
        <v>39436</v>
      </c>
      <c r="K186" s="2" t="s">
        <v>12</v>
      </c>
      <c r="L186" s="2"/>
      <c r="M186" s="2"/>
      <c r="N186" s="9">
        <v>0</v>
      </c>
      <c r="O186" s="9">
        <v>5282.8</v>
      </c>
      <c r="P186" s="2" t="s">
        <v>286</v>
      </c>
      <c r="Q186" s="2" t="s">
        <v>10</v>
      </c>
      <c r="R186" s="2" t="s">
        <v>23</v>
      </c>
      <c r="S186" s="2" t="s">
        <v>11</v>
      </c>
      <c r="T186" s="1" t="s">
        <v>190</v>
      </c>
    </row>
    <row r="187" spans="1:20" ht="12.75" customHeight="1" x14ac:dyDescent="0.25">
      <c r="A187" s="2" t="s">
        <v>754</v>
      </c>
      <c r="B187" s="1" t="s">
        <v>558</v>
      </c>
      <c r="C187" s="2" t="s">
        <v>76</v>
      </c>
      <c r="D187" s="3">
        <v>42005</v>
      </c>
      <c r="E187" s="2"/>
      <c r="F187" s="2" t="s">
        <v>6</v>
      </c>
      <c r="G187" s="14">
        <v>2014</v>
      </c>
      <c r="H187" s="2" t="s">
        <v>1118</v>
      </c>
      <c r="I187" s="2" t="s">
        <v>7</v>
      </c>
      <c r="J187" s="2"/>
      <c r="K187" s="2" t="s">
        <v>64</v>
      </c>
      <c r="L187" s="2"/>
      <c r="M187" s="3">
        <v>42297</v>
      </c>
      <c r="N187" s="9">
        <v>150</v>
      </c>
      <c r="O187" s="9">
        <v>9618.92</v>
      </c>
      <c r="P187" s="2" t="s">
        <v>69</v>
      </c>
      <c r="Q187" s="2" t="s">
        <v>10</v>
      </c>
      <c r="R187" s="2" t="s">
        <v>70</v>
      </c>
      <c r="S187" s="2" t="s">
        <v>11</v>
      </c>
      <c r="T187" s="1" t="s">
        <v>486</v>
      </c>
    </row>
    <row r="188" spans="1:20" ht="12.75" customHeight="1" x14ac:dyDescent="0.25">
      <c r="A188" s="2" t="s">
        <v>1022</v>
      </c>
      <c r="B188" s="1" t="s">
        <v>661</v>
      </c>
      <c r="C188" s="2" t="s">
        <v>501</v>
      </c>
      <c r="D188" s="3">
        <v>42521</v>
      </c>
      <c r="E188" s="2"/>
      <c r="F188" s="2" t="s">
        <v>35</v>
      </c>
      <c r="G188" s="14"/>
      <c r="H188" s="2" t="s">
        <v>1116</v>
      </c>
      <c r="I188" s="2" t="s">
        <v>29</v>
      </c>
      <c r="J188" s="3">
        <v>39436</v>
      </c>
      <c r="K188" s="2" t="s">
        <v>39</v>
      </c>
      <c r="L188" s="2"/>
      <c r="M188" s="3">
        <v>42829</v>
      </c>
      <c r="N188" s="9">
        <v>100</v>
      </c>
      <c r="O188" s="9">
        <v>8424.5</v>
      </c>
      <c r="P188" s="2" t="s">
        <v>9</v>
      </c>
      <c r="Q188" s="2" t="s">
        <v>10</v>
      </c>
      <c r="R188" s="2" t="s">
        <v>9</v>
      </c>
      <c r="S188" s="2" t="s">
        <v>11</v>
      </c>
      <c r="T188" s="1" t="s">
        <v>415</v>
      </c>
    </row>
    <row r="189" spans="1:20" ht="12.75" customHeight="1" x14ac:dyDescent="0.25">
      <c r="A189" s="2" t="s">
        <v>808</v>
      </c>
      <c r="B189" s="1" t="s">
        <v>646</v>
      </c>
      <c r="C189" s="2" t="s">
        <v>191</v>
      </c>
      <c r="D189" s="3">
        <v>42521</v>
      </c>
      <c r="E189" s="2"/>
      <c r="F189" s="2" t="s">
        <v>25</v>
      </c>
      <c r="G189" s="14">
        <v>1975</v>
      </c>
      <c r="H189" s="2" t="s">
        <v>1118</v>
      </c>
      <c r="I189" s="2" t="s">
        <v>36</v>
      </c>
      <c r="J189" s="3">
        <v>39436</v>
      </c>
      <c r="K189" s="2" t="s">
        <v>39</v>
      </c>
      <c r="L189" s="2"/>
      <c r="M189" s="3">
        <v>42248</v>
      </c>
      <c r="N189" s="9">
        <v>75</v>
      </c>
      <c r="O189" s="9">
        <v>3067.31</v>
      </c>
      <c r="P189" s="2" t="s">
        <v>51</v>
      </c>
      <c r="Q189" s="2" t="s">
        <v>10</v>
      </c>
      <c r="R189" s="2" t="s">
        <v>9</v>
      </c>
      <c r="S189" s="2" t="s">
        <v>11</v>
      </c>
      <c r="T189" s="1" t="s">
        <v>415</v>
      </c>
    </row>
    <row r="190" spans="1:20" ht="12.75" customHeight="1" x14ac:dyDescent="0.25">
      <c r="A190" s="2" t="s">
        <v>1012</v>
      </c>
      <c r="B190" s="1" t="s">
        <v>629</v>
      </c>
      <c r="C190" s="2" t="s">
        <v>191</v>
      </c>
      <c r="D190" s="3">
        <v>42005</v>
      </c>
      <c r="E190" s="2"/>
      <c r="F190" s="2" t="s">
        <v>6</v>
      </c>
      <c r="G190" s="14">
        <v>2004</v>
      </c>
      <c r="H190" s="2" t="s">
        <v>1117</v>
      </c>
      <c r="I190" s="2" t="s">
        <v>7</v>
      </c>
      <c r="J190" s="2"/>
      <c r="K190" s="2" t="s">
        <v>64</v>
      </c>
      <c r="L190" s="2"/>
      <c r="M190" s="2"/>
      <c r="N190" s="9">
        <v>0</v>
      </c>
      <c r="O190" s="9">
        <v>8291.85</v>
      </c>
      <c r="P190" s="2" t="s">
        <v>9</v>
      </c>
      <c r="Q190" s="2" t="s">
        <v>10</v>
      </c>
      <c r="R190" s="2" t="s">
        <v>9</v>
      </c>
      <c r="S190" s="2" t="s">
        <v>11</v>
      </c>
      <c r="T190" s="1" t="s">
        <v>415</v>
      </c>
    </row>
    <row r="191" spans="1:20" ht="12.75" customHeight="1" x14ac:dyDescent="0.25">
      <c r="A191" s="2" t="s">
        <v>891</v>
      </c>
      <c r="B191" s="1" t="s">
        <v>707</v>
      </c>
      <c r="C191" s="2" t="s">
        <v>76</v>
      </c>
      <c r="D191" s="3">
        <v>41459</v>
      </c>
      <c r="E191" s="2"/>
      <c r="F191" s="2" t="s">
        <v>6</v>
      </c>
      <c r="G191" s="14">
        <v>1994</v>
      </c>
      <c r="H191" s="2" t="s">
        <v>1117</v>
      </c>
      <c r="I191" s="2" t="s">
        <v>7</v>
      </c>
      <c r="J191" s="2"/>
      <c r="K191" s="2" t="s">
        <v>12</v>
      </c>
      <c r="L191" s="2"/>
      <c r="M191" s="2"/>
      <c r="N191" s="9">
        <v>0</v>
      </c>
      <c r="O191" s="9">
        <v>1386.03</v>
      </c>
      <c r="P191" s="2" t="s">
        <v>34</v>
      </c>
      <c r="Q191" s="2" t="s">
        <v>10</v>
      </c>
      <c r="R191" s="2" t="s">
        <v>33</v>
      </c>
      <c r="S191" s="2" t="s">
        <v>11</v>
      </c>
      <c r="T191" s="1" t="s">
        <v>114</v>
      </c>
    </row>
    <row r="192" spans="1:20" ht="12.75" customHeight="1" x14ac:dyDescent="0.25">
      <c r="A192" s="2" t="s">
        <v>804</v>
      </c>
      <c r="B192" s="1" t="s">
        <v>731</v>
      </c>
      <c r="C192" s="2"/>
      <c r="D192" s="3"/>
      <c r="E192" s="2"/>
      <c r="F192" s="2" t="s">
        <v>35</v>
      </c>
      <c r="G192" s="14"/>
      <c r="H192" s="2" t="s">
        <v>1116</v>
      </c>
      <c r="I192" s="2" t="s">
        <v>7</v>
      </c>
      <c r="J192" s="2"/>
      <c r="K192" s="2" t="s">
        <v>12</v>
      </c>
      <c r="L192" s="2"/>
      <c r="M192" s="2"/>
      <c r="N192" s="9">
        <v>0</v>
      </c>
      <c r="O192" s="9">
        <v>1892.1</v>
      </c>
      <c r="P192" s="2" t="s">
        <v>9</v>
      </c>
      <c r="Q192" s="2" t="s">
        <v>10</v>
      </c>
      <c r="R192" s="2" t="s">
        <v>9</v>
      </c>
      <c r="S192" s="2" t="s">
        <v>11</v>
      </c>
      <c r="T192" s="1" t="s">
        <v>114</v>
      </c>
    </row>
    <row r="193" spans="1:20" ht="12.75" customHeight="1" x14ac:dyDescent="0.25">
      <c r="A193" s="2" t="s">
        <v>939</v>
      </c>
      <c r="B193" s="1" t="s">
        <v>639</v>
      </c>
      <c r="C193" s="2" t="s">
        <v>501</v>
      </c>
      <c r="D193" s="3">
        <v>42005</v>
      </c>
      <c r="E193" s="2"/>
      <c r="F193" s="2" t="s">
        <v>25</v>
      </c>
      <c r="G193" s="14">
        <v>1990</v>
      </c>
      <c r="H193" s="2" t="s">
        <v>1117</v>
      </c>
      <c r="I193" s="2" t="s">
        <v>7</v>
      </c>
      <c r="J193" s="2"/>
      <c r="K193" s="2" t="s">
        <v>12</v>
      </c>
      <c r="L193" s="2"/>
      <c r="M193" s="3">
        <v>34001</v>
      </c>
      <c r="N193" s="9">
        <v>500</v>
      </c>
      <c r="O193" s="9">
        <v>6971.53</v>
      </c>
      <c r="P193" s="2" t="s">
        <v>22</v>
      </c>
      <c r="Q193" s="2" t="s">
        <v>10</v>
      </c>
      <c r="R193" s="2" t="s">
        <v>23</v>
      </c>
      <c r="S193" s="2" t="s">
        <v>11</v>
      </c>
      <c r="T193" s="1" t="s">
        <v>111</v>
      </c>
    </row>
    <row r="194" spans="1:20" ht="12.75" customHeight="1" x14ac:dyDescent="0.25">
      <c r="A194" s="2" t="s">
        <v>977</v>
      </c>
      <c r="B194" s="1" t="s">
        <v>653</v>
      </c>
      <c r="C194" s="2" t="s">
        <v>388</v>
      </c>
      <c r="D194" s="3">
        <v>40543</v>
      </c>
      <c r="E194" s="2"/>
      <c r="F194" s="2" t="s">
        <v>6</v>
      </c>
      <c r="G194" s="14">
        <v>2005</v>
      </c>
      <c r="H194" s="2" t="s">
        <v>1116</v>
      </c>
      <c r="I194" s="2" t="s">
        <v>7</v>
      </c>
      <c r="J194" s="2"/>
      <c r="K194" s="2" t="s">
        <v>64</v>
      </c>
      <c r="L194" s="2"/>
      <c r="M194" s="2"/>
      <c r="N194" s="9">
        <v>0</v>
      </c>
      <c r="O194" s="9">
        <v>3753.22</v>
      </c>
      <c r="P194" s="2" t="s">
        <v>378</v>
      </c>
      <c r="Q194" s="2" t="s">
        <v>140</v>
      </c>
      <c r="R194" s="2" t="s">
        <v>141</v>
      </c>
      <c r="S194" s="2" t="s">
        <v>11</v>
      </c>
      <c r="T194" s="1" t="s">
        <v>248</v>
      </c>
    </row>
    <row r="195" spans="1:20" ht="12.75" customHeight="1" x14ac:dyDescent="0.25">
      <c r="A195" s="2" t="s">
        <v>951</v>
      </c>
      <c r="B195" s="1" t="s">
        <v>744</v>
      </c>
      <c r="C195" s="2"/>
      <c r="D195" s="3"/>
      <c r="E195" s="2"/>
      <c r="F195" s="2" t="s">
        <v>6</v>
      </c>
      <c r="G195" s="14">
        <v>2017</v>
      </c>
      <c r="H195" s="2" t="s">
        <v>1117</v>
      </c>
      <c r="I195" s="2" t="s">
        <v>7</v>
      </c>
      <c r="J195" s="2"/>
      <c r="K195" s="2" t="s">
        <v>64</v>
      </c>
      <c r="L195" s="2"/>
      <c r="M195" s="2"/>
      <c r="N195" s="9">
        <v>0</v>
      </c>
      <c r="O195" s="9">
        <v>4837.37</v>
      </c>
      <c r="P195" s="2" t="s">
        <v>54</v>
      </c>
      <c r="Q195" s="2" t="s">
        <v>10</v>
      </c>
      <c r="R195" s="2" t="s">
        <v>33</v>
      </c>
      <c r="S195" s="2" t="s">
        <v>11</v>
      </c>
      <c r="T195" s="1" t="s">
        <v>248</v>
      </c>
    </row>
    <row r="196" spans="1:20" ht="12.75" customHeight="1" x14ac:dyDescent="0.25">
      <c r="A196" s="2" t="s">
        <v>835</v>
      </c>
      <c r="B196" s="1" t="s">
        <v>721</v>
      </c>
      <c r="C196" s="2" t="s">
        <v>212</v>
      </c>
      <c r="D196" s="3">
        <v>41943</v>
      </c>
      <c r="E196" s="2"/>
      <c r="F196" s="2" t="s">
        <v>25</v>
      </c>
      <c r="G196" s="14">
        <v>2017</v>
      </c>
      <c r="H196" s="2" t="s">
        <v>1118</v>
      </c>
      <c r="I196" s="2" t="s">
        <v>7</v>
      </c>
      <c r="J196" s="2"/>
      <c r="K196" s="2" t="s">
        <v>64</v>
      </c>
      <c r="L196" s="2"/>
      <c r="M196" s="2"/>
      <c r="N196" s="9">
        <v>0</v>
      </c>
      <c r="O196" s="9">
        <v>7122.46</v>
      </c>
      <c r="P196" s="2" t="s">
        <v>9</v>
      </c>
      <c r="Q196" s="2" t="s">
        <v>10</v>
      </c>
      <c r="R196" s="2" t="s">
        <v>9</v>
      </c>
      <c r="S196" s="2" t="s">
        <v>11</v>
      </c>
      <c r="T196" s="1" t="s">
        <v>487</v>
      </c>
    </row>
    <row r="197" spans="1:20" ht="12.75" customHeight="1" x14ac:dyDescent="0.25">
      <c r="A197" s="2" t="s">
        <v>946</v>
      </c>
      <c r="B197" s="1" t="s">
        <v>532</v>
      </c>
      <c r="C197" s="2" t="s">
        <v>385</v>
      </c>
      <c r="D197" s="3">
        <v>42780</v>
      </c>
      <c r="E197" s="2"/>
      <c r="F197" s="2" t="s">
        <v>6</v>
      </c>
      <c r="G197" s="14">
        <v>1996</v>
      </c>
      <c r="H197" s="2" t="s">
        <v>1118</v>
      </c>
      <c r="I197" s="2" t="s">
        <v>7</v>
      </c>
      <c r="J197" s="2"/>
      <c r="K197" s="2" t="s">
        <v>64</v>
      </c>
      <c r="L197" s="2"/>
      <c r="M197" s="3">
        <v>35874</v>
      </c>
      <c r="N197" s="9">
        <v>75</v>
      </c>
      <c r="O197" s="9">
        <v>8852.0300000000007</v>
      </c>
      <c r="P197" s="2" t="s">
        <v>581</v>
      </c>
      <c r="Q197" s="2"/>
      <c r="R197" s="2"/>
      <c r="S197" s="2"/>
      <c r="T197" s="1" t="s">
        <v>99</v>
      </c>
    </row>
    <row r="198" spans="1:20" ht="12.75" customHeight="1" x14ac:dyDescent="0.25">
      <c r="A198" s="2" t="s">
        <v>906</v>
      </c>
      <c r="B198" s="1" t="s">
        <v>566</v>
      </c>
      <c r="C198" s="2"/>
      <c r="D198" s="3"/>
      <c r="E198" s="2"/>
      <c r="F198" s="2" t="s">
        <v>35</v>
      </c>
      <c r="G198" s="14">
        <v>2000</v>
      </c>
      <c r="H198" s="2" t="s">
        <v>1116</v>
      </c>
      <c r="I198" s="2" t="s">
        <v>7</v>
      </c>
      <c r="J198" s="2"/>
      <c r="K198" s="2" t="s">
        <v>64</v>
      </c>
      <c r="L198" s="2"/>
      <c r="M198" s="3">
        <v>40919</v>
      </c>
      <c r="N198" s="9">
        <v>1250</v>
      </c>
      <c r="O198" s="9">
        <v>5818.66</v>
      </c>
      <c r="P198" s="2" t="s">
        <v>51</v>
      </c>
      <c r="Q198" s="2" t="s">
        <v>10</v>
      </c>
      <c r="R198" s="2" t="s">
        <v>9</v>
      </c>
      <c r="S198" s="2" t="s">
        <v>11</v>
      </c>
      <c r="T198" s="1" t="s">
        <v>353</v>
      </c>
    </row>
    <row r="199" spans="1:20" ht="12.75" customHeight="1" x14ac:dyDescent="0.25">
      <c r="A199" s="2" t="s">
        <v>910</v>
      </c>
      <c r="B199" s="1" t="s">
        <v>689</v>
      </c>
      <c r="C199" s="2" t="s">
        <v>191</v>
      </c>
      <c r="D199" s="3">
        <v>41459</v>
      </c>
      <c r="E199" s="2"/>
      <c r="F199" s="2" t="s">
        <v>6</v>
      </c>
      <c r="G199" s="14">
        <v>1981</v>
      </c>
      <c r="H199" s="2" t="s">
        <v>1116</v>
      </c>
      <c r="I199" s="2" t="s">
        <v>36</v>
      </c>
      <c r="J199" s="3">
        <v>39144</v>
      </c>
      <c r="K199" s="2" t="s">
        <v>12</v>
      </c>
      <c r="L199" s="2"/>
      <c r="M199" s="2"/>
      <c r="N199" s="9">
        <v>0</v>
      </c>
      <c r="O199" s="9">
        <v>6329.14</v>
      </c>
      <c r="P199" s="2" t="s">
        <v>395</v>
      </c>
      <c r="Q199" s="2" t="s">
        <v>38</v>
      </c>
      <c r="R199" s="2" t="s">
        <v>106</v>
      </c>
      <c r="S199" s="2" t="s">
        <v>11</v>
      </c>
      <c r="T199" s="1" t="s">
        <v>315</v>
      </c>
    </row>
    <row r="200" spans="1:20" ht="12.75" customHeight="1" x14ac:dyDescent="0.25">
      <c r="A200" s="2" t="s">
        <v>969</v>
      </c>
      <c r="B200" s="1" t="s">
        <v>657</v>
      </c>
      <c r="C200" s="2" t="s">
        <v>501</v>
      </c>
      <c r="D200" s="3">
        <v>41153</v>
      </c>
      <c r="E200" s="2"/>
      <c r="F200" s="2" t="s">
        <v>35</v>
      </c>
      <c r="G200" s="14">
        <v>1994</v>
      </c>
      <c r="H200" s="2" t="s">
        <v>1117</v>
      </c>
      <c r="I200" s="2" t="s">
        <v>62</v>
      </c>
      <c r="J200" s="3">
        <v>39436</v>
      </c>
      <c r="K200" s="2" t="s">
        <v>12</v>
      </c>
      <c r="L200" s="2"/>
      <c r="M200" s="3">
        <v>41995</v>
      </c>
      <c r="N200" s="9">
        <v>25</v>
      </c>
      <c r="O200" s="9">
        <v>6664.96</v>
      </c>
      <c r="P200" s="2" t="s">
        <v>9</v>
      </c>
      <c r="Q200" s="2" t="s">
        <v>10</v>
      </c>
      <c r="R200" s="2" t="s">
        <v>9</v>
      </c>
      <c r="S200" s="2" t="s">
        <v>11</v>
      </c>
      <c r="T200" s="1" t="s">
        <v>425</v>
      </c>
    </row>
    <row r="201" spans="1:20" ht="12.75" customHeight="1" x14ac:dyDescent="0.25">
      <c r="A201" s="2" t="s">
        <v>1042</v>
      </c>
      <c r="B201" s="1" t="s">
        <v>567</v>
      </c>
      <c r="C201" s="2" t="s">
        <v>93</v>
      </c>
      <c r="D201" s="3">
        <v>42780</v>
      </c>
      <c r="E201" s="2"/>
      <c r="F201" s="2" t="s">
        <v>6</v>
      </c>
      <c r="G201" s="14">
        <v>2016</v>
      </c>
      <c r="H201" s="2" t="s">
        <v>1117</v>
      </c>
      <c r="I201" s="2" t="s">
        <v>7</v>
      </c>
      <c r="J201" s="2"/>
      <c r="K201" s="2" t="s">
        <v>64</v>
      </c>
      <c r="L201" s="2"/>
      <c r="M201" s="2"/>
      <c r="N201" s="9">
        <v>0</v>
      </c>
      <c r="O201" s="9">
        <v>5849.07</v>
      </c>
      <c r="P201" s="2" t="s">
        <v>9</v>
      </c>
      <c r="Q201" s="2" t="s">
        <v>10</v>
      </c>
      <c r="R201" s="2" t="s">
        <v>9</v>
      </c>
      <c r="S201" s="2" t="s">
        <v>11</v>
      </c>
      <c r="T201" s="1" t="s">
        <v>291</v>
      </c>
    </row>
    <row r="202" spans="1:20" ht="12.75" customHeight="1" x14ac:dyDescent="0.25">
      <c r="A202" s="2" t="s">
        <v>931</v>
      </c>
      <c r="B202" s="1" t="s">
        <v>557</v>
      </c>
      <c r="C202" s="2"/>
      <c r="D202" s="3"/>
      <c r="E202" s="2"/>
      <c r="F202" s="2" t="s">
        <v>25</v>
      </c>
      <c r="G202" s="14">
        <v>2005</v>
      </c>
      <c r="H202" s="2" t="s">
        <v>1117</v>
      </c>
      <c r="I202" s="2" t="s">
        <v>7</v>
      </c>
      <c r="J202" s="2"/>
      <c r="K202" s="2" t="s">
        <v>64</v>
      </c>
      <c r="L202" s="2"/>
      <c r="M202" s="3">
        <v>39381</v>
      </c>
      <c r="N202" s="9">
        <v>50</v>
      </c>
      <c r="O202" s="9">
        <v>310.54000000000002</v>
      </c>
      <c r="P202" s="2" t="s">
        <v>9</v>
      </c>
      <c r="Q202" s="2" t="s">
        <v>10</v>
      </c>
      <c r="R202" s="2" t="s">
        <v>33</v>
      </c>
      <c r="S202" s="2" t="s">
        <v>11</v>
      </c>
      <c r="T202" s="1" t="s">
        <v>176</v>
      </c>
    </row>
    <row r="203" spans="1:20" ht="12.75" customHeight="1" x14ac:dyDescent="0.25">
      <c r="A203" s="2" t="s">
        <v>916</v>
      </c>
      <c r="B203" s="1" t="s">
        <v>533</v>
      </c>
      <c r="C203" s="2"/>
      <c r="D203" s="3"/>
      <c r="E203" s="2"/>
      <c r="F203" s="2" t="s">
        <v>6</v>
      </c>
      <c r="G203" s="14">
        <v>1976</v>
      </c>
      <c r="H203" s="2" t="s">
        <v>1118</v>
      </c>
      <c r="I203" s="2" t="s">
        <v>7</v>
      </c>
      <c r="J203" s="2"/>
      <c r="K203" s="2" t="s">
        <v>39</v>
      </c>
      <c r="L203" s="3">
        <v>40089</v>
      </c>
      <c r="M203" s="3">
        <v>41557</v>
      </c>
      <c r="N203" s="9">
        <v>25</v>
      </c>
      <c r="O203" s="9">
        <v>5697.69</v>
      </c>
      <c r="P203" s="2" t="s">
        <v>15</v>
      </c>
      <c r="Q203" s="2" t="s">
        <v>10</v>
      </c>
      <c r="R203" s="2" t="s">
        <v>9</v>
      </c>
      <c r="S203" s="2" t="s">
        <v>11</v>
      </c>
      <c r="T203" s="1" t="s">
        <v>312</v>
      </c>
    </row>
    <row r="204" spans="1:20" ht="12.75" customHeight="1" x14ac:dyDescent="0.25">
      <c r="A204" s="2" t="s">
        <v>978</v>
      </c>
      <c r="B204" s="1" t="s">
        <v>647</v>
      </c>
      <c r="C204" s="2" t="s">
        <v>363</v>
      </c>
      <c r="D204" s="3">
        <v>42521</v>
      </c>
      <c r="E204" s="2"/>
      <c r="F204" s="2" t="s">
        <v>35</v>
      </c>
      <c r="G204" s="14"/>
      <c r="H204" s="2" t="s">
        <v>1117</v>
      </c>
      <c r="I204" s="2" t="s">
        <v>7</v>
      </c>
      <c r="J204" s="2"/>
      <c r="K204" s="2" t="s">
        <v>8</v>
      </c>
      <c r="L204" s="2"/>
      <c r="M204" s="2"/>
      <c r="N204" s="9">
        <v>0</v>
      </c>
      <c r="O204" s="9">
        <v>1053.6199999999999</v>
      </c>
      <c r="P204" s="2" t="s">
        <v>176</v>
      </c>
      <c r="Q204" s="2" t="s">
        <v>10</v>
      </c>
      <c r="R204" s="2" t="s">
        <v>33</v>
      </c>
      <c r="S204" s="2" t="s">
        <v>11</v>
      </c>
      <c r="T204" s="1" t="s">
        <v>312</v>
      </c>
    </row>
    <row r="205" spans="1:20" ht="12.75" customHeight="1" x14ac:dyDescent="0.25">
      <c r="A205" s="2" t="s">
        <v>959</v>
      </c>
      <c r="B205" s="1" t="s">
        <v>674</v>
      </c>
      <c r="C205" s="2" t="s">
        <v>501</v>
      </c>
      <c r="D205" s="3">
        <v>42521</v>
      </c>
      <c r="E205" s="2"/>
      <c r="F205" s="2" t="s">
        <v>25</v>
      </c>
      <c r="G205" s="14">
        <v>1995</v>
      </c>
      <c r="H205" s="2" t="s">
        <v>1117</v>
      </c>
      <c r="I205" s="2" t="s">
        <v>7</v>
      </c>
      <c r="J205" s="2"/>
      <c r="K205" s="2" t="s">
        <v>12</v>
      </c>
      <c r="L205" s="2"/>
      <c r="M205" s="2"/>
      <c r="N205" s="9">
        <v>0</v>
      </c>
      <c r="O205" s="9">
        <v>3390.44</v>
      </c>
      <c r="P205" s="2" t="s">
        <v>321</v>
      </c>
      <c r="Q205" s="2"/>
      <c r="R205" s="2"/>
      <c r="S205" s="2"/>
      <c r="T205" s="1" t="s">
        <v>202</v>
      </c>
    </row>
    <row r="206" spans="1:20" ht="12.75" customHeight="1" x14ac:dyDescent="0.25">
      <c r="A206" s="2" t="s">
        <v>949</v>
      </c>
      <c r="B206" s="1" t="s">
        <v>551</v>
      </c>
      <c r="C206" s="2" t="s">
        <v>141</v>
      </c>
      <c r="D206" s="3">
        <v>42887</v>
      </c>
      <c r="E206" s="2"/>
      <c r="F206" s="2" t="s">
        <v>35</v>
      </c>
      <c r="G206" s="14">
        <v>2005</v>
      </c>
      <c r="H206" s="2" t="s">
        <v>1116</v>
      </c>
      <c r="I206" s="2" t="s">
        <v>7</v>
      </c>
      <c r="J206" s="2"/>
      <c r="K206" s="2" t="s">
        <v>64</v>
      </c>
      <c r="L206" s="2"/>
      <c r="M206" s="2"/>
      <c r="N206" s="9">
        <v>0</v>
      </c>
      <c r="O206" s="9">
        <v>7676.79</v>
      </c>
      <c r="P206" s="2"/>
      <c r="Q206" s="2"/>
      <c r="R206" s="2"/>
      <c r="S206" s="2"/>
      <c r="T206" s="1" t="s">
        <v>267</v>
      </c>
    </row>
    <row r="207" spans="1:20" ht="12.75" customHeight="1" x14ac:dyDescent="0.25">
      <c r="A207" s="2" t="s">
        <v>794</v>
      </c>
      <c r="B207" s="1" t="s">
        <v>644</v>
      </c>
      <c r="C207" s="2" t="s">
        <v>76</v>
      </c>
      <c r="D207" s="3">
        <v>42780</v>
      </c>
      <c r="E207" s="2"/>
      <c r="F207" s="2" t="s">
        <v>6</v>
      </c>
      <c r="G207" s="14">
        <v>1948</v>
      </c>
      <c r="H207" s="2" t="s">
        <v>1116</v>
      </c>
      <c r="I207" s="2" t="s">
        <v>7</v>
      </c>
      <c r="J207" s="2"/>
      <c r="K207" s="2" t="s">
        <v>8</v>
      </c>
      <c r="L207" s="2"/>
      <c r="M207" s="2"/>
      <c r="N207" s="9">
        <v>0</v>
      </c>
      <c r="O207" s="9">
        <v>4560.87</v>
      </c>
      <c r="P207" s="2" t="s">
        <v>9</v>
      </c>
      <c r="Q207" s="2" t="s">
        <v>10</v>
      </c>
      <c r="R207" s="2" t="s">
        <v>9</v>
      </c>
      <c r="S207" s="2" t="s">
        <v>11</v>
      </c>
      <c r="T207" s="1" t="s">
        <v>267</v>
      </c>
    </row>
    <row r="208" spans="1:20" ht="12.75" customHeight="1" x14ac:dyDescent="0.25">
      <c r="A208" s="2" t="s">
        <v>791</v>
      </c>
      <c r="B208" s="1" t="s">
        <v>707</v>
      </c>
      <c r="C208" s="2" t="s">
        <v>76</v>
      </c>
      <c r="D208" s="3">
        <v>41943</v>
      </c>
      <c r="E208" s="2"/>
      <c r="F208" s="2" t="s">
        <v>6</v>
      </c>
      <c r="G208" s="14"/>
      <c r="H208" s="2" t="s">
        <v>1118</v>
      </c>
      <c r="I208" s="2" t="s">
        <v>7</v>
      </c>
      <c r="J208" s="2"/>
      <c r="K208" s="2" t="s">
        <v>8</v>
      </c>
      <c r="L208" s="2"/>
      <c r="M208" s="2"/>
      <c r="N208" s="9">
        <v>0</v>
      </c>
      <c r="O208" s="9">
        <v>9090.1</v>
      </c>
      <c r="P208" s="2" t="s">
        <v>491</v>
      </c>
      <c r="Q208" s="2" t="s">
        <v>56</v>
      </c>
      <c r="R208" s="2" t="s">
        <v>167</v>
      </c>
      <c r="S208" s="2" t="s">
        <v>11</v>
      </c>
      <c r="T208" s="1" t="s">
        <v>267</v>
      </c>
    </row>
    <row r="209" spans="1:20" ht="12.75" customHeight="1" x14ac:dyDescent="0.25">
      <c r="A209" s="2" t="s">
        <v>895</v>
      </c>
      <c r="B209" s="1" t="s">
        <v>613</v>
      </c>
      <c r="C209" s="2" t="s">
        <v>169</v>
      </c>
      <c r="D209" s="3">
        <v>42521</v>
      </c>
      <c r="E209" s="2"/>
      <c r="F209" s="2" t="s">
        <v>25</v>
      </c>
      <c r="G209" s="14">
        <v>2000</v>
      </c>
      <c r="H209" s="2" t="s">
        <v>1117</v>
      </c>
      <c r="I209" s="2" t="s">
        <v>7</v>
      </c>
      <c r="J209" s="2"/>
      <c r="K209" s="2" t="s">
        <v>64</v>
      </c>
      <c r="L209" s="2"/>
      <c r="M209" s="2"/>
      <c r="N209" s="9">
        <v>0</v>
      </c>
      <c r="O209" s="9">
        <v>1385.72</v>
      </c>
      <c r="P209" s="2" t="s">
        <v>58</v>
      </c>
      <c r="Q209" s="2" t="s">
        <v>10</v>
      </c>
      <c r="R209" s="2" t="s">
        <v>33</v>
      </c>
      <c r="S209" s="2" t="s">
        <v>11</v>
      </c>
      <c r="T209" s="1" t="s">
        <v>130</v>
      </c>
    </row>
    <row r="210" spans="1:20" ht="12.75" customHeight="1" x14ac:dyDescent="0.25">
      <c r="A210" s="2" t="s">
        <v>757</v>
      </c>
      <c r="B210" s="1" t="s">
        <v>666</v>
      </c>
      <c r="C210" s="2" t="s">
        <v>501</v>
      </c>
      <c r="D210" s="3">
        <v>42780</v>
      </c>
      <c r="E210" s="2"/>
      <c r="F210" s="2" t="s">
        <v>25</v>
      </c>
      <c r="G210" s="14">
        <v>2016</v>
      </c>
      <c r="H210" s="2" t="s">
        <v>1116</v>
      </c>
      <c r="I210" s="2" t="s">
        <v>7</v>
      </c>
      <c r="J210" s="2"/>
      <c r="K210" s="2" t="s">
        <v>64</v>
      </c>
      <c r="L210" s="2"/>
      <c r="M210" s="2"/>
      <c r="N210" s="9">
        <v>0</v>
      </c>
      <c r="O210" s="9">
        <v>4259.37</v>
      </c>
      <c r="P210" s="2" t="s">
        <v>54</v>
      </c>
      <c r="Q210" s="2" t="s">
        <v>10</v>
      </c>
      <c r="R210" s="2" t="s">
        <v>33</v>
      </c>
      <c r="S210" s="2" t="s">
        <v>11</v>
      </c>
      <c r="T210" s="1" t="s">
        <v>130</v>
      </c>
    </row>
    <row r="211" spans="1:20" ht="12.75" customHeight="1" x14ac:dyDescent="0.25">
      <c r="A211" s="2" t="s">
        <v>938</v>
      </c>
      <c r="B211" s="1" t="s">
        <v>687</v>
      </c>
      <c r="C211" s="2" t="s">
        <v>191</v>
      </c>
      <c r="D211" s="3">
        <v>41153</v>
      </c>
      <c r="E211" s="2"/>
      <c r="F211" s="2" t="s">
        <v>35</v>
      </c>
      <c r="G211" s="14">
        <v>1997</v>
      </c>
      <c r="H211" s="2" t="s">
        <v>1117</v>
      </c>
      <c r="I211" s="2" t="s">
        <v>7</v>
      </c>
      <c r="J211" s="2"/>
      <c r="K211" s="2" t="s">
        <v>12</v>
      </c>
      <c r="L211" s="2"/>
      <c r="M211" s="2"/>
      <c r="N211" s="9">
        <v>0</v>
      </c>
      <c r="O211" s="9">
        <v>3909.9</v>
      </c>
      <c r="P211" s="2" t="s">
        <v>266</v>
      </c>
      <c r="Q211" s="2" t="s">
        <v>10</v>
      </c>
      <c r="R211" s="2" t="s">
        <v>33</v>
      </c>
      <c r="S211" s="2" t="s">
        <v>11</v>
      </c>
      <c r="T211" s="1" t="s">
        <v>130</v>
      </c>
    </row>
    <row r="212" spans="1:20" ht="12.75" customHeight="1" x14ac:dyDescent="0.25">
      <c r="A212" s="2" t="s">
        <v>993</v>
      </c>
      <c r="B212" s="1" t="s">
        <v>511</v>
      </c>
      <c r="C212" s="2" t="s">
        <v>363</v>
      </c>
      <c r="D212" s="3">
        <v>41153</v>
      </c>
      <c r="E212" s="2"/>
      <c r="F212" s="2" t="s">
        <v>25</v>
      </c>
      <c r="G212" s="14">
        <v>1975</v>
      </c>
      <c r="H212" s="2" t="s">
        <v>1117</v>
      </c>
      <c r="I212" s="2" t="s">
        <v>7</v>
      </c>
      <c r="J212" s="2"/>
      <c r="K212" s="2" t="s">
        <v>12</v>
      </c>
      <c r="L212" s="2"/>
      <c r="M212" s="3">
        <v>40582</v>
      </c>
      <c r="N212" s="9">
        <v>55</v>
      </c>
      <c r="O212" s="9">
        <v>1086.08</v>
      </c>
      <c r="P212" s="2" t="s">
        <v>9</v>
      </c>
      <c r="Q212" s="2" t="s">
        <v>10</v>
      </c>
      <c r="R212" s="2" t="s">
        <v>9</v>
      </c>
      <c r="S212" s="2" t="s">
        <v>11</v>
      </c>
      <c r="T212" s="1" t="s">
        <v>217</v>
      </c>
    </row>
    <row r="213" spans="1:20" ht="12.75" customHeight="1" x14ac:dyDescent="0.25">
      <c r="A213" s="2" t="s">
        <v>944</v>
      </c>
      <c r="B213" s="1" t="s">
        <v>530</v>
      </c>
      <c r="C213" s="2" t="s">
        <v>76</v>
      </c>
      <c r="D213" s="3">
        <v>42521</v>
      </c>
      <c r="E213" s="2"/>
      <c r="F213" s="2" t="s">
        <v>25</v>
      </c>
      <c r="G213" s="14">
        <v>1995</v>
      </c>
      <c r="H213" s="2" t="s">
        <v>1116</v>
      </c>
      <c r="I213" s="2" t="s">
        <v>7</v>
      </c>
      <c r="J213" s="2"/>
      <c r="K213" s="2" t="s">
        <v>12</v>
      </c>
      <c r="L213" s="2"/>
      <c r="M213" s="3">
        <v>35541</v>
      </c>
      <c r="N213" s="9">
        <v>50</v>
      </c>
      <c r="O213" s="9">
        <v>4760.99</v>
      </c>
      <c r="P213" s="2" t="s">
        <v>9</v>
      </c>
      <c r="Q213" s="2" t="s">
        <v>10</v>
      </c>
      <c r="R213" s="2" t="s">
        <v>9</v>
      </c>
      <c r="S213" s="2" t="s">
        <v>11</v>
      </c>
      <c r="T213" s="1" t="s">
        <v>413</v>
      </c>
    </row>
    <row r="214" spans="1:20" ht="12.75" customHeight="1" x14ac:dyDescent="0.25">
      <c r="A214" s="2" t="s">
        <v>932</v>
      </c>
      <c r="B214" s="1" t="s">
        <v>617</v>
      </c>
      <c r="C214" s="2"/>
      <c r="D214" s="3"/>
      <c r="E214" s="2"/>
      <c r="F214" s="2" t="s">
        <v>6</v>
      </c>
      <c r="G214" s="14">
        <v>2005</v>
      </c>
      <c r="H214" s="2" t="s">
        <v>1116</v>
      </c>
      <c r="I214" s="2" t="s">
        <v>7</v>
      </c>
      <c r="J214" s="2"/>
      <c r="K214" s="2" t="s">
        <v>64</v>
      </c>
      <c r="L214" s="2"/>
      <c r="M214" s="2"/>
      <c r="N214" s="9">
        <v>0</v>
      </c>
      <c r="O214" s="9">
        <v>3755.34</v>
      </c>
      <c r="P214" s="2" t="s">
        <v>393</v>
      </c>
      <c r="Q214" s="2" t="s">
        <v>10</v>
      </c>
      <c r="R214" s="2" t="s">
        <v>80</v>
      </c>
      <c r="S214" s="2" t="s">
        <v>11</v>
      </c>
      <c r="T214" s="1" t="s">
        <v>413</v>
      </c>
    </row>
    <row r="215" spans="1:20" ht="12.75" customHeight="1" x14ac:dyDescent="0.25">
      <c r="A215" s="2" t="s">
        <v>859</v>
      </c>
      <c r="B215" s="1" t="s">
        <v>526</v>
      </c>
      <c r="C215" s="2"/>
      <c r="D215" s="3"/>
      <c r="E215" s="2"/>
      <c r="F215" s="2" t="s">
        <v>6</v>
      </c>
      <c r="G215" s="14">
        <v>1956</v>
      </c>
      <c r="H215" s="2" t="s">
        <v>1117</v>
      </c>
      <c r="I215" s="2" t="s">
        <v>62</v>
      </c>
      <c r="J215" s="3">
        <v>39436</v>
      </c>
      <c r="K215" s="2" t="s">
        <v>8</v>
      </c>
      <c r="L215" s="2"/>
      <c r="M215" s="2"/>
      <c r="N215" s="9">
        <v>0</v>
      </c>
      <c r="O215" s="9">
        <v>4913.93</v>
      </c>
      <c r="P215" s="2" t="s">
        <v>576</v>
      </c>
      <c r="Q215" s="2" t="s">
        <v>71</v>
      </c>
      <c r="R215" s="2" t="s">
        <v>576</v>
      </c>
      <c r="S215" s="2" t="s">
        <v>11</v>
      </c>
      <c r="T215" s="1" t="s">
        <v>124</v>
      </c>
    </row>
    <row r="216" spans="1:20" ht="12.75" customHeight="1" x14ac:dyDescent="0.25">
      <c r="A216" s="2" t="s">
        <v>954</v>
      </c>
      <c r="B216" s="1" t="s">
        <v>609</v>
      </c>
      <c r="C216" s="2" t="s">
        <v>501</v>
      </c>
      <c r="D216" s="3">
        <v>42887</v>
      </c>
      <c r="E216" s="2"/>
      <c r="F216" s="2" t="s">
        <v>6</v>
      </c>
      <c r="G216" s="14">
        <v>1963</v>
      </c>
      <c r="H216" s="2" t="s">
        <v>1116</v>
      </c>
      <c r="I216" s="2" t="s">
        <v>62</v>
      </c>
      <c r="J216" s="3">
        <v>39436</v>
      </c>
      <c r="K216" s="2" t="s">
        <v>8</v>
      </c>
      <c r="L216" s="2"/>
      <c r="M216" s="3">
        <v>36237</v>
      </c>
      <c r="N216" s="9">
        <v>50</v>
      </c>
      <c r="O216" s="9">
        <v>3035.38</v>
      </c>
      <c r="P216" s="2" t="s">
        <v>497</v>
      </c>
      <c r="Q216" s="2" t="s">
        <v>71</v>
      </c>
      <c r="R216" s="2" t="s">
        <v>498</v>
      </c>
      <c r="S216" s="2" t="s">
        <v>11</v>
      </c>
      <c r="T216" s="1" t="s">
        <v>443</v>
      </c>
    </row>
    <row r="217" spans="1:20" ht="12.75" customHeight="1" x14ac:dyDescent="0.25">
      <c r="A217" s="2" t="s">
        <v>853</v>
      </c>
      <c r="B217" s="1" t="s">
        <v>651</v>
      </c>
      <c r="C217" s="2"/>
      <c r="D217" s="3"/>
      <c r="E217" s="2"/>
      <c r="F217" s="2" t="s">
        <v>6</v>
      </c>
      <c r="G217" s="14">
        <v>1970</v>
      </c>
      <c r="H217" s="2" t="s">
        <v>1116</v>
      </c>
      <c r="I217" s="2" t="s">
        <v>96</v>
      </c>
      <c r="J217" s="3">
        <v>39144</v>
      </c>
      <c r="K217" s="2" t="s">
        <v>8</v>
      </c>
      <c r="L217" s="2"/>
      <c r="M217" s="3">
        <v>42879</v>
      </c>
      <c r="N217" s="9">
        <v>50</v>
      </c>
      <c r="O217" s="9">
        <v>8552.36</v>
      </c>
      <c r="P217" s="2" t="s">
        <v>115</v>
      </c>
      <c r="Q217" s="2" t="s">
        <v>10</v>
      </c>
      <c r="R217" s="2" t="s">
        <v>116</v>
      </c>
      <c r="S217" s="2" t="s">
        <v>11</v>
      </c>
      <c r="T217" s="1" t="s">
        <v>443</v>
      </c>
    </row>
    <row r="218" spans="1:20" ht="12.75" customHeight="1" x14ac:dyDescent="0.25">
      <c r="A218" s="2" t="s">
        <v>1026</v>
      </c>
      <c r="B218" s="1" t="s">
        <v>621</v>
      </c>
      <c r="C218" s="2"/>
      <c r="D218" s="3"/>
      <c r="E218" s="2"/>
      <c r="F218" s="2" t="s">
        <v>25</v>
      </c>
      <c r="G218" s="14">
        <v>2016</v>
      </c>
      <c r="H218" s="2" t="s">
        <v>1117</v>
      </c>
      <c r="I218" s="2" t="s">
        <v>7</v>
      </c>
      <c r="J218" s="2"/>
      <c r="K218" s="2" t="s">
        <v>64</v>
      </c>
      <c r="L218" s="2"/>
      <c r="M218" s="3">
        <v>42825</v>
      </c>
      <c r="N218" s="9">
        <v>0</v>
      </c>
      <c r="O218" s="9">
        <v>7555.67</v>
      </c>
      <c r="P218" s="2" t="s">
        <v>204</v>
      </c>
      <c r="Q218" s="2" t="s">
        <v>153</v>
      </c>
      <c r="R218" s="2" t="s">
        <v>205</v>
      </c>
      <c r="S218" s="2" t="s">
        <v>11</v>
      </c>
      <c r="T218" s="1" t="s">
        <v>245</v>
      </c>
    </row>
    <row r="219" spans="1:20" ht="12.75" customHeight="1" x14ac:dyDescent="0.25">
      <c r="A219" s="2" t="s">
        <v>753</v>
      </c>
      <c r="B219" s="1" t="s">
        <v>549</v>
      </c>
      <c r="C219" s="2" t="s">
        <v>169</v>
      </c>
      <c r="D219" s="3">
        <v>42780</v>
      </c>
      <c r="E219" s="2"/>
      <c r="F219" s="2" t="s">
        <v>25</v>
      </c>
      <c r="G219" s="14">
        <v>1981</v>
      </c>
      <c r="H219" s="2" t="s">
        <v>1116</v>
      </c>
      <c r="I219" s="2" t="s">
        <v>7</v>
      </c>
      <c r="J219" s="2"/>
      <c r="K219" s="2" t="s">
        <v>12</v>
      </c>
      <c r="L219" s="2"/>
      <c r="M219" s="3">
        <v>42666</v>
      </c>
      <c r="N219" s="9">
        <v>60</v>
      </c>
      <c r="O219" s="9">
        <v>2791.42</v>
      </c>
      <c r="P219" s="2" t="s">
        <v>95</v>
      </c>
      <c r="Q219" s="2" t="s">
        <v>59</v>
      </c>
      <c r="R219" s="2" t="s">
        <v>60</v>
      </c>
      <c r="S219" s="2" t="s">
        <v>11</v>
      </c>
      <c r="T219" s="1" t="s">
        <v>503</v>
      </c>
    </row>
    <row r="220" spans="1:20" ht="12.75" customHeight="1" x14ac:dyDescent="0.25">
      <c r="A220" s="2" t="s">
        <v>779</v>
      </c>
      <c r="B220" s="1" t="s">
        <v>515</v>
      </c>
      <c r="C220" s="2" t="s">
        <v>76</v>
      </c>
      <c r="D220" s="3">
        <v>42005</v>
      </c>
      <c r="E220" s="2"/>
      <c r="F220" s="2" t="s">
        <v>25</v>
      </c>
      <c r="G220" s="14">
        <v>1963</v>
      </c>
      <c r="H220" s="2" t="s">
        <v>1117</v>
      </c>
      <c r="I220" s="2" t="s">
        <v>36</v>
      </c>
      <c r="J220" s="3">
        <v>39436</v>
      </c>
      <c r="K220" s="2" t="s">
        <v>8</v>
      </c>
      <c r="L220" s="2"/>
      <c r="M220" s="3">
        <v>42773</v>
      </c>
      <c r="N220" s="9">
        <v>35</v>
      </c>
      <c r="O220" s="9">
        <v>2481.7800000000002</v>
      </c>
      <c r="P220" s="2" t="s">
        <v>84</v>
      </c>
      <c r="Q220" s="2" t="s">
        <v>10</v>
      </c>
      <c r="R220" s="2" t="s">
        <v>9</v>
      </c>
      <c r="S220" s="2" t="s">
        <v>11</v>
      </c>
      <c r="T220" s="1" t="s">
        <v>503</v>
      </c>
    </row>
    <row r="221" spans="1:20" ht="12.75" customHeight="1" x14ac:dyDescent="0.25">
      <c r="A221" s="2" t="s">
        <v>800</v>
      </c>
      <c r="B221" s="1" t="s">
        <v>621</v>
      </c>
      <c r="C221" s="2" t="s">
        <v>141</v>
      </c>
      <c r="D221" s="3">
        <v>41459</v>
      </c>
      <c r="E221" s="2"/>
      <c r="F221" s="2" t="s">
        <v>6</v>
      </c>
      <c r="G221" s="14">
        <v>1981</v>
      </c>
      <c r="H221" s="2" t="s">
        <v>1118</v>
      </c>
      <c r="I221" s="2" t="s">
        <v>21</v>
      </c>
      <c r="J221" s="3">
        <v>40155</v>
      </c>
      <c r="K221" s="2" t="s">
        <v>12</v>
      </c>
      <c r="L221" s="2"/>
      <c r="M221" s="3">
        <v>30098</v>
      </c>
      <c r="N221" s="9">
        <v>150</v>
      </c>
      <c r="O221" s="9">
        <v>8648.07</v>
      </c>
      <c r="P221" s="2" t="s">
        <v>9</v>
      </c>
      <c r="Q221" s="2" t="s">
        <v>10</v>
      </c>
      <c r="R221" s="2" t="s">
        <v>9</v>
      </c>
      <c r="S221" s="2" t="s">
        <v>11</v>
      </c>
      <c r="T221" s="1" t="s">
        <v>92</v>
      </c>
    </row>
    <row r="222" spans="1:20" ht="12.75" customHeight="1" x14ac:dyDescent="0.25">
      <c r="A222" s="2" t="s">
        <v>985</v>
      </c>
      <c r="B222" s="1" t="s">
        <v>634</v>
      </c>
      <c r="C222" s="2" t="s">
        <v>93</v>
      </c>
      <c r="D222" s="3">
        <v>42719</v>
      </c>
      <c r="E222" s="2"/>
      <c r="F222" s="2" t="s">
        <v>35</v>
      </c>
      <c r="G222" s="14"/>
      <c r="H222" s="2" t="s">
        <v>1116</v>
      </c>
      <c r="I222" s="2" t="s">
        <v>62</v>
      </c>
      <c r="J222" s="3">
        <v>39436</v>
      </c>
      <c r="K222" s="2" t="s">
        <v>39</v>
      </c>
      <c r="L222" s="2"/>
      <c r="M222" s="3">
        <v>38448</v>
      </c>
      <c r="N222" s="9">
        <v>100</v>
      </c>
      <c r="O222" s="9">
        <v>6659.52</v>
      </c>
      <c r="P222" s="2" t="s">
        <v>392</v>
      </c>
      <c r="Q222" s="2" t="s">
        <v>100</v>
      </c>
      <c r="R222" s="2" t="s">
        <v>434</v>
      </c>
      <c r="S222" s="2" t="s">
        <v>11</v>
      </c>
      <c r="T222" s="1" t="s">
        <v>264</v>
      </c>
    </row>
    <row r="223" spans="1:20" ht="12.75" customHeight="1" x14ac:dyDescent="0.25">
      <c r="A223" s="2" t="s">
        <v>913</v>
      </c>
      <c r="B223" s="1" t="s">
        <v>739</v>
      </c>
      <c r="C223" s="2"/>
      <c r="D223" s="3"/>
      <c r="E223" s="2"/>
      <c r="F223" s="2" t="s">
        <v>25</v>
      </c>
      <c r="G223" s="14"/>
      <c r="H223" s="2" t="s">
        <v>1118</v>
      </c>
      <c r="I223" s="2" t="s">
        <v>7</v>
      </c>
      <c r="J223" s="2"/>
      <c r="K223" s="2" t="s">
        <v>64</v>
      </c>
      <c r="L223" s="2"/>
      <c r="M223" s="2"/>
      <c r="N223" s="9">
        <v>0</v>
      </c>
      <c r="O223" s="9">
        <v>1436.52</v>
      </c>
      <c r="P223" s="2" t="s">
        <v>66</v>
      </c>
      <c r="Q223" s="2" t="s">
        <v>59</v>
      </c>
      <c r="R223" s="2" t="s">
        <v>67</v>
      </c>
      <c r="S223" s="2" t="s">
        <v>11</v>
      </c>
      <c r="T223" s="1" t="s">
        <v>355</v>
      </c>
    </row>
    <row r="224" spans="1:20" ht="12.75" customHeight="1" x14ac:dyDescent="0.25">
      <c r="A224" s="2" t="s">
        <v>1044</v>
      </c>
      <c r="B224" s="1" t="s">
        <v>654</v>
      </c>
      <c r="C224" s="2" t="s">
        <v>501</v>
      </c>
      <c r="D224" s="3">
        <v>41459</v>
      </c>
      <c r="E224" s="2"/>
      <c r="F224" s="2" t="s">
        <v>35</v>
      </c>
      <c r="G224" s="14">
        <v>2015</v>
      </c>
      <c r="H224" s="2" t="s">
        <v>1117</v>
      </c>
      <c r="I224" s="2" t="s">
        <v>7</v>
      </c>
      <c r="J224" s="2"/>
      <c r="K224" s="2" t="s">
        <v>64</v>
      </c>
      <c r="L224" s="2"/>
      <c r="M224" s="2"/>
      <c r="N224" s="9">
        <v>0</v>
      </c>
      <c r="O224" s="9">
        <v>9213.2199999999993</v>
      </c>
      <c r="P224" s="2" t="s">
        <v>575</v>
      </c>
      <c r="Q224" s="2" t="s">
        <v>49</v>
      </c>
      <c r="R224" s="2" t="s">
        <v>98</v>
      </c>
      <c r="S224" s="2" t="s">
        <v>11</v>
      </c>
      <c r="T224" s="1" t="s">
        <v>350</v>
      </c>
    </row>
    <row r="225" spans="1:20" ht="12.75" customHeight="1" x14ac:dyDescent="0.25">
      <c r="A225" s="2" t="s">
        <v>824</v>
      </c>
      <c r="B225" s="1" t="s">
        <v>674</v>
      </c>
      <c r="C225" s="2"/>
      <c r="D225" s="3"/>
      <c r="E225" s="2"/>
      <c r="F225" s="2" t="s">
        <v>6</v>
      </c>
      <c r="G225" s="14">
        <v>2008</v>
      </c>
      <c r="H225" s="2" t="s">
        <v>1116</v>
      </c>
      <c r="I225" s="2" t="s">
        <v>7</v>
      </c>
      <c r="J225" s="2"/>
      <c r="K225" s="2" t="s">
        <v>64</v>
      </c>
      <c r="L225" s="2"/>
      <c r="M225" s="3">
        <v>40694</v>
      </c>
      <c r="N225" s="9">
        <v>50</v>
      </c>
      <c r="O225" s="9">
        <v>7879.5</v>
      </c>
      <c r="P225" s="2" t="s">
        <v>54</v>
      </c>
      <c r="Q225" s="2" t="s">
        <v>10</v>
      </c>
      <c r="R225" s="2" t="s">
        <v>33</v>
      </c>
      <c r="S225" s="2" t="s">
        <v>11</v>
      </c>
      <c r="T225" s="1" t="s">
        <v>107</v>
      </c>
    </row>
    <row r="226" spans="1:20" ht="12.75" customHeight="1" x14ac:dyDescent="0.25">
      <c r="A226" s="2" t="s">
        <v>872</v>
      </c>
      <c r="B226" s="1" t="s">
        <v>611</v>
      </c>
      <c r="C226" s="2" t="s">
        <v>169</v>
      </c>
      <c r="D226" s="3">
        <v>42780</v>
      </c>
      <c r="E226" s="2"/>
      <c r="F226" s="2" t="s">
        <v>35</v>
      </c>
      <c r="G226" s="14">
        <v>1994</v>
      </c>
      <c r="H226" s="2" t="s">
        <v>1117</v>
      </c>
      <c r="I226" s="2" t="s">
        <v>7</v>
      </c>
      <c r="J226" s="2"/>
      <c r="K226" s="2" t="s">
        <v>12</v>
      </c>
      <c r="L226" s="2"/>
      <c r="M226" s="2"/>
      <c r="N226" s="9">
        <v>0</v>
      </c>
      <c r="O226" s="9">
        <v>5942.4</v>
      </c>
      <c r="P226" s="2" t="s">
        <v>9</v>
      </c>
      <c r="Q226" s="2" t="s">
        <v>10</v>
      </c>
      <c r="R226" s="2" t="s">
        <v>9</v>
      </c>
      <c r="S226" s="2" t="s">
        <v>11</v>
      </c>
      <c r="T226" s="1" t="s">
        <v>210</v>
      </c>
    </row>
    <row r="227" spans="1:20" ht="12.75" customHeight="1" x14ac:dyDescent="0.25">
      <c r="A227" s="2" t="s">
        <v>858</v>
      </c>
      <c r="B227" s="1" t="s">
        <v>710</v>
      </c>
      <c r="C227" s="2" t="s">
        <v>76</v>
      </c>
      <c r="D227" s="3">
        <v>40664</v>
      </c>
      <c r="E227" s="2"/>
      <c r="F227" s="2" t="s">
        <v>6</v>
      </c>
      <c r="G227" s="14">
        <v>1956</v>
      </c>
      <c r="H227" s="2" t="s">
        <v>1116</v>
      </c>
      <c r="I227" s="2" t="s">
        <v>7</v>
      </c>
      <c r="J227" s="2"/>
      <c r="K227" s="2" t="s">
        <v>8</v>
      </c>
      <c r="L227" s="2"/>
      <c r="M227" s="2"/>
      <c r="N227" s="9">
        <v>0</v>
      </c>
      <c r="O227" s="9">
        <v>2590.48</v>
      </c>
      <c r="P227" s="2" t="s">
        <v>173</v>
      </c>
      <c r="Q227" s="2" t="s">
        <v>10</v>
      </c>
      <c r="R227" s="2" t="s">
        <v>174</v>
      </c>
      <c r="S227" s="2" t="s">
        <v>11</v>
      </c>
      <c r="T227" s="1" t="s">
        <v>14</v>
      </c>
    </row>
    <row r="228" spans="1:20" ht="12.75" customHeight="1" x14ac:dyDescent="0.25">
      <c r="A228" s="2" t="s">
        <v>945</v>
      </c>
      <c r="B228" s="1" t="s">
        <v>743</v>
      </c>
      <c r="C228" s="2"/>
      <c r="D228" s="3"/>
      <c r="E228" s="2"/>
      <c r="F228" s="2" t="s">
        <v>25</v>
      </c>
      <c r="G228" s="14"/>
      <c r="H228" s="2" t="s">
        <v>1117</v>
      </c>
      <c r="I228" s="2" t="s">
        <v>7</v>
      </c>
      <c r="J228" s="2"/>
      <c r="K228" s="2" t="s">
        <v>8</v>
      </c>
      <c r="L228" s="2"/>
      <c r="M228" s="2"/>
      <c r="N228" s="9">
        <v>0</v>
      </c>
      <c r="O228" s="9">
        <v>1988.83</v>
      </c>
      <c r="P228" s="2" t="s">
        <v>84</v>
      </c>
      <c r="Q228" s="2" t="s">
        <v>10</v>
      </c>
      <c r="R228" s="2" t="s">
        <v>9</v>
      </c>
      <c r="S228" s="2" t="s">
        <v>11</v>
      </c>
      <c r="T228" s="1" t="s">
        <v>454</v>
      </c>
    </row>
    <row r="229" spans="1:20" ht="12.75" customHeight="1" x14ac:dyDescent="0.25">
      <c r="A229" s="2" t="s">
        <v>846</v>
      </c>
      <c r="B229" s="1" t="s">
        <v>733</v>
      </c>
      <c r="C229" s="2"/>
      <c r="D229" s="3"/>
      <c r="E229" s="2"/>
      <c r="F229" s="2" t="s">
        <v>35</v>
      </c>
      <c r="G229" s="14">
        <v>1987</v>
      </c>
      <c r="H229" s="2" t="s">
        <v>1116</v>
      </c>
      <c r="I229" s="2" t="s">
        <v>7</v>
      </c>
      <c r="J229" s="2"/>
      <c r="K229" s="2" t="s">
        <v>12</v>
      </c>
      <c r="L229" s="2"/>
      <c r="M229" s="2"/>
      <c r="N229" s="9">
        <v>0</v>
      </c>
      <c r="O229" s="9">
        <v>6577.42</v>
      </c>
      <c r="P229" s="2" t="s">
        <v>502</v>
      </c>
      <c r="Q229" s="2" t="s">
        <v>317</v>
      </c>
      <c r="R229" s="2" t="s">
        <v>203</v>
      </c>
      <c r="S229" s="2" t="s">
        <v>11</v>
      </c>
      <c r="T229" s="1" t="s">
        <v>268</v>
      </c>
    </row>
    <row r="230" spans="1:20" ht="12.75" customHeight="1" x14ac:dyDescent="0.25">
      <c r="A230" s="2" t="s">
        <v>803</v>
      </c>
      <c r="B230" s="1" t="s">
        <v>650</v>
      </c>
      <c r="C230" s="2" t="s">
        <v>191</v>
      </c>
      <c r="D230" s="3">
        <v>42887</v>
      </c>
      <c r="E230" s="2"/>
      <c r="F230" s="2" t="s">
        <v>25</v>
      </c>
      <c r="G230" s="14">
        <v>2007</v>
      </c>
      <c r="H230" s="2" t="s">
        <v>1116</v>
      </c>
      <c r="I230" s="2" t="s">
        <v>7</v>
      </c>
      <c r="J230" s="2"/>
      <c r="K230" s="2" t="s">
        <v>64</v>
      </c>
      <c r="L230" s="2"/>
      <c r="M230" s="2"/>
      <c r="N230" s="9">
        <v>0</v>
      </c>
      <c r="O230" s="9">
        <v>3004.69</v>
      </c>
      <c r="P230" s="2" t="s">
        <v>117</v>
      </c>
      <c r="Q230" s="2" t="s">
        <v>10</v>
      </c>
      <c r="R230" s="2" t="s">
        <v>9</v>
      </c>
      <c r="S230" s="2" t="s">
        <v>11</v>
      </c>
      <c r="T230" s="1" t="s">
        <v>481</v>
      </c>
    </row>
    <row r="231" spans="1:20" ht="12.75" customHeight="1" x14ac:dyDescent="0.25">
      <c r="A231" s="2" t="s">
        <v>861</v>
      </c>
      <c r="B231" s="1" t="s">
        <v>569</v>
      </c>
      <c r="C231" s="2" t="s">
        <v>169</v>
      </c>
      <c r="D231" s="3">
        <v>40664</v>
      </c>
      <c r="E231" s="2"/>
      <c r="F231" s="2" t="s">
        <v>6</v>
      </c>
      <c r="G231" s="14">
        <v>1992</v>
      </c>
      <c r="H231" s="2" t="s">
        <v>1116</v>
      </c>
      <c r="I231" s="2" t="s">
        <v>7</v>
      </c>
      <c r="J231" s="2"/>
      <c r="K231" s="2" t="s">
        <v>12</v>
      </c>
      <c r="L231" s="2"/>
      <c r="M231" s="2"/>
      <c r="N231" s="9">
        <v>0</v>
      </c>
      <c r="O231" s="9">
        <v>2308.11</v>
      </c>
      <c r="P231" s="2" t="s">
        <v>15</v>
      </c>
      <c r="Q231" s="2" t="s">
        <v>10</v>
      </c>
      <c r="R231" s="2" t="s">
        <v>9</v>
      </c>
      <c r="S231" s="2" t="s">
        <v>11</v>
      </c>
      <c r="T231" s="1" t="s">
        <v>452</v>
      </c>
    </row>
    <row r="232" spans="1:20" ht="12.75" customHeight="1" x14ac:dyDescent="0.25">
      <c r="A232" s="2" t="s">
        <v>780</v>
      </c>
      <c r="B232" s="1" t="s">
        <v>569</v>
      </c>
      <c r="C232" s="2"/>
      <c r="D232" s="3"/>
      <c r="E232" s="2"/>
      <c r="F232" s="2" t="s">
        <v>6</v>
      </c>
      <c r="G232" s="14">
        <v>1990</v>
      </c>
      <c r="H232" s="2" t="s">
        <v>1116</v>
      </c>
      <c r="I232" s="2" t="s">
        <v>121</v>
      </c>
      <c r="J232" s="3">
        <v>42184</v>
      </c>
      <c r="K232" s="2" t="s">
        <v>12</v>
      </c>
      <c r="L232" s="2"/>
      <c r="M232" s="3">
        <v>41789</v>
      </c>
      <c r="N232" s="9">
        <v>100</v>
      </c>
      <c r="O232" s="9">
        <v>2847.28</v>
      </c>
      <c r="P232" s="2" t="s">
        <v>9</v>
      </c>
      <c r="Q232" s="2" t="s">
        <v>10</v>
      </c>
      <c r="R232" s="2" t="s">
        <v>9</v>
      </c>
      <c r="S232" s="2" t="s">
        <v>11</v>
      </c>
      <c r="T232" s="1" t="s">
        <v>402</v>
      </c>
    </row>
    <row r="233" spans="1:20" ht="12.75" customHeight="1" x14ac:dyDescent="0.25">
      <c r="A233" s="2" t="s">
        <v>864</v>
      </c>
      <c r="B233" s="1" t="s">
        <v>738</v>
      </c>
      <c r="C233" s="2"/>
      <c r="D233" s="3"/>
      <c r="E233" s="2"/>
      <c r="F233" s="2" t="s">
        <v>35</v>
      </c>
      <c r="G233" s="14">
        <v>1975</v>
      </c>
      <c r="H233" s="2" t="s">
        <v>1117</v>
      </c>
      <c r="I233" s="2" t="s">
        <v>36</v>
      </c>
      <c r="J233" s="3">
        <v>39436</v>
      </c>
      <c r="K233" s="2" t="s">
        <v>39</v>
      </c>
      <c r="L233" s="2"/>
      <c r="M233" s="3">
        <v>42300</v>
      </c>
      <c r="N233" s="9">
        <v>20.14</v>
      </c>
      <c r="O233" s="9">
        <v>2967.43</v>
      </c>
      <c r="P233" s="2" t="s">
        <v>9</v>
      </c>
      <c r="Q233" s="2" t="s">
        <v>10</v>
      </c>
      <c r="R233" s="2" t="s">
        <v>9</v>
      </c>
      <c r="S233" s="2" t="s">
        <v>11</v>
      </c>
      <c r="T233" s="1" t="s">
        <v>417</v>
      </c>
    </row>
    <row r="234" spans="1:20" ht="12.75" customHeight="1" x14ac:dyDescent="0.25">
      <c r="A234" s="2" t="s">
        <v>888</v>
      </c>
      <c r="B234" s="1" t="s">
        <v>723</v>
      </c>
      <c r="C234" s="2" t="s">
        <v>212</v>
      </c>
      <c r="D234" s="3">
        <v>42887</v>
      </c>
      <c r="E234" s="2"/>
      <c r="F234" s="2" t="s">
        <v>6</v>
      </c>
      <c r="G234" s="14">
        <v>1992</v>
      </c>
      <c r="H234" s="2" t="s">
        <v>1116</v>
      </c>
      <c r="I234" s="2" t="s">
        <v>7</v>
      </c>
      <c r="J234" s="2"/>
      <c r="K234" s="2" t="s">
        <v>12</v>
      </c>
      <c r="L234" s="2"/>
      <c r="M234" s="2"/>
      <c r="N234" s="9">
        <v>0</v>
      </c>
      <c r="O234" s="9">
        <v>5544.04</v>
      </c>
      <c r="P234" s="2" t="s">
        <v>473</v>
      </c>
      <c r="Q234" s="2" t="s">
        <v>135</v>
      </c>
      <c r="R234" s="2" t="s">
        <v>296</v>
      </c>
      <c r="S234" s="2" t="s">
        <v>11</v>
      </c>
      <c r="T234" s="1" t="s">
        <v>191</v>
      </c>
    </row>
    <row r="235" spans="1:20" ht="12.75" customHeight="1" x14ac:dyDescent="0.25">
      <c r="A235" s="2" t="s">
        <v>899</v>
      </c>
      <c r="B235" s="1" t="s">
        <v>644</v>
      </c>
      <c r="C235" s="2" t="s">
        <v>388</v>
      </c>
      <c r="D235" s="3">
        <v>40664</v>
      </c>
      <c r="E235" s="2"/>
      <c r="F235" s="2" t="s">
        <v>25</v>
      </c>
      <c r="G235" s="14">
        <v>1987</v>
      </c>
      <c r="H235" s="2" t="s">
        <v>1118</v>
      </c>
      <c r="I235" s="2" t="s">
        <v>7</v>
      </c>
      <c r="J235" s="2"/>
      <c r="K235" s="2" t="s">
        <v>12</v>
      </c>
      <c r="L235" s="2"/>
      <c r="M235" s="2"/>
      <c r="N235" s="9">
        <v>0</v>
      </c>
      <c r="O235" s="9">
        <v>3834.56</v>
      </c>
      <c r="P235" s="2" t="s">
        <v>9</v>
      </c>
      <c r="Q235" s="2" t="s">
        <v>10</v>
      </c>
      <c r="R235" s="2" t="s">
        <v>9</v>
      </c>
      <c r="S235" s="2" t="s">
        <v>11</v>
      </c>
      <c r="T235" s="1" t="s">
        <v>253</v>
      </c>
    </row>
    <row r="236" spans="1:20" ht="12.75" customHeight="1" x14ac:dyDescent="0.25">
      <c r="A236" s="2" t="s">
        <v>1043</v>
      </c>
      <c r="B236" s="1" t="s">
        <v>642</v>
      </c>
      <c r="C236" s="2"/>
      <c r="D236" s="3"/>
      <c r="E236" s="2"/>
      <c r="F236" s="2" t="s">
        <v>6</v>
      </c>
      <c r="G236" s="14">
        <v>1998</v>
      </c>
      <c r="H236" s="2" t="s">
        <v>1118</v>
      </c>
      <c r="I236" s="2" t="s">
        <v>7</v>
      </c>
      <c r="J236" s="2"/>
      <c r="K236" s="2" t="s">
        <v>64</v>
      </c>
      <c r="L236" s="2"/>
      <c r="M236" s="2"/>
      <c r="N236" s="9">
        <v>0</v>
      </c>
      <c r="O236" s="9">
        <v>8890.57</v>
      </c>
      <c r="P236" s="2" t="s">
        <v>69</v>
      </c>
      <c r="Q236" s="2" t="s">
        <v>10</v>
      </c>
      <c r="R236" s="2" t="s">
        <v>23</v>
      </c>
      <c r="S236" s="2" t="s">
        <v>11</v>
      </c>
      <c r="T236" s="1" t="s">
        <v>244</v>
      </c>
    </row>
    <row r="237" spans="1:20" ht="12.75" customHeight="1" x14ac:dyDescent="0.25">
      <c r="A237" s="2" t="s">
        <v>793</v>
      </c>
      <c r="B237" s="1" t="s">
        <v>646</v>
      </c>
      <c r="C237" s="2" t="s">
        <v>388</v>
      </c>
      <c r="D237" s="3">
        <v>40664</v>
      </c>
      <c r="E237" s="2"/>
      <c r="F237" s="2" t="s">
        <v>25</v>
      </c>
      <c r="G237" s="14">
        <v>1994</v>
      </c>
      <c r="H237" s="2" t="s">
        <v>1117</v>
      </c>
      <c r="I237" s="2" t="s">
        <v>7</v>
      </c>
      <c r="J237" s="2"/>
      <c r="K237" s="2" t="s">
        <v>12</v>
      </c>
      <c r="L237" s="2"/>
      <c r="M237" s="2"/>
      <c r="N237" s="9">
        <v>0</v>
      </c>
      <c r="O237" s="9">
        <v>3463.74</v>
      </c>
      <c r="P237" s="2" t="s">
        <v>437</v>
      </c>
      <c r="Q237" s="2" t="s">
        <v>149</v>
      </c>
      <c r="R237" s="2" t="s">
        <v>150</v>
      </c>
      <c r="S237" s="2" t="s">
        <v>11</v>
      </c>
      <c r="T237" s="1" t="s">
        <v>490</v>
      </c>
    </row>
    <row r="238" spans="1:20" ht="12.75" customHeight="1" x14ac:dyDescent="0.25">
      <c r="A238" s="2" t="s">
        <v>822</v>
      </c>
      <c r="B238" s="1" t="s">
        <v>701</v>
      </c>
      <c r="C238" s="2" t="s">
        <v>385</v>
      </c>
      <c r="D238" s="3">
        <v>42780</v>
      </c>
      <c r="E238" s="2"/>
      <c r="F238" s="2" t="s">
        <v>6</v>
      </c>
      <c r="G238" s="14"/>
      <c r="H238" s="2" t="s">
        <v>1116</v>
      </c>
      <c r="I238" s="2" t="s">
        <v>7</v>
      </c>
      <c r="J238" s="2"/>
      <c r="K238" s="2" t="s">
        <v>64</v>
      </c>
      <c r="L238" s="2"/>
      <c r="M238" s="2"/>
      <c r="N238" s="9">
        <v>0</v>
      </c>
      <c r="O238" s="9">
        <v>1596.23</v>
      </c>
      <c r="P238" s="2" t="s">
        <v>380</v>
      </c>
      <c r="Q238" s="2" t="s">
        <v>38</v>
      </c>
      <c r="R238" s="2" t="s">
        <v>213</v>
      </c>
      <c r="S238" s="2" t="s">
        <v>11</v>
      </c>
      <c r="T238" s="1" t="s">
        <v>490</v>
      </c>
    </row>
    <row r="239" spans="1:20" ht="12.75" customHeight="1" x14ac:dyDescent="0.25">
      <c r="A239" s="2" t="s">
        <v>956</v>
      </c>
      <c r="B239" s="1" t="s">
        <v>548</v>
      </c>
      <c r="C239" s="2" t="s">
        <v>191</v>
      </c>
      <c r="D239" s="3">
        <v>41459</v>
      </c>
      <c r="E239" s="2"/>
      <c r="F239" s="2" t="s">
        <v>25</v>
      </c>
      <c r="G239" s="14">
        <v>1976</v>
      </c>
      <c r="H239" s="2" t="s">
        <v>1116</v>
      </c>
      <c r="I239" s="2" t="s">
        <v>7</v>
      </c>
      <c r="J239" s="2"/>
      <c r="K239" s="2" t="s">
        <v>12</v>
      </c>
      <c r="L239" s="2"/>
      <c r="M239" s="3">
        <v>41792</v>
      </c>
      <c r="N239" s="9">
        <v>25</v>
      </c>
      <c r="O239" s="9">
        <v>5897.71</v>
      </c>
      <c r="P239" s="2" t="s">
        <v>139</v>
      </c>
      <c r="Q239" s="2" t="s">
        <v>140</v>
      </c>
      <c r="R239" s="2" t="s">
        <v>141</v>
      </c>
      <c r="S239" s="2" t="s">
        <v>11</v>
      </c>
      <c r="T239" s="1" t="s">
        <v>328</v>
      </c>
    </row>
    <row r="240" spans="1:20" ht="12.75" customHeight="1" x14ac:dyDescent="0.25">
      <c r="A240" s="2" t="s">
        <v>952</v>
      </c>
      <c r="B240" s="1" t="s">
        <v>719</v>
      </c>
      <c r="C240" s="2" t="s">
        <v>212</v>
      </c>
      <c r="D240" s="3">
        <v>40543</v>
      </c>
      <c r="E240" s="2"/>
      <c r="F240" s="2" t="s">
        <v>35</v>
      </c>
      <c r="G240" s="14"/>
      <c r="H240" s="2" t="s">
        <v>1117</v>
      </c>
      <c r="I240" s="2" t="s">
        <v>62</v>
      </c>
      <c r="J240" s="3">
        <v>39436</v>
      </c>
      <c r="K240" s="2" t="s">
        <v>12</v>
      </c>
      <c r="L240" s="2"/>
      <c r="M240" s="3">
        <v>39018</v>
      </c>
      <c r="N240" s="9">
        <v>25</v>
      </c>
      <c r="O240" s="9">
        <v>7671.59</v>
      </c>
      <c r="P240" s="2" t="s">
        <v>137</v>
      </c>
      <c r="Q240" s="2" t="s">
        <v>10</v>
      </c>
      <c r="R240" s="2" t="s">
        <v>88</v>
      </c>
      <c r="S240" s="2" t="s">
        <v>11</v>
      </c>
      <c r="T240" s="1" t="s">
        <v>133</v>
      </c>
    </row>
    <row r="241" spans="1:20" ht="12.75" customHeight="1" x14ac:dyDescent="0.25">
      <c r="A241" s="2" t="s">
        <v>915</v>
      </c>
      <c r="B241" s="1" t="s">
        <v>553</v>
      </c>
      <c r="C241" s="2"/>
      <c r="D241" s="3"/>
      <c r="E241" s="2"/>
      <c r="F241" s="2" t="s">
        <v>6</v>
      </c>
      <c r="G241" s="14">
        <v>1998</v>
      </c>
      <c r="H241" s="2" t="s">
        <v>1117</v>
      </c>
      <c r="I241" s="2" t="s">
        <v>7</v>
      </c>
      <c r="J241" s="2"/>
      <c r="K241" s="2" t="s">
        <v>64</v>
      </c>
      <c r="L241" s="2"/>
      <c r="M241" s="3">
        <v>36525</v>
      </c>
      <c r="N241" s="9">
        <v>25</v>
      </c>
      <c r="O241" s="9">
        <v>6205.38</v>
      </c>
      <c r="P241" s="2" t="s">
        <v>9</v>
      </c>
      <c r="Q241" s="2" t="s">
        <v>10</v>
      </c>
      <c r="R241" s="2" t="s">
        <v>33</v>
      </c>
      <c r="S241" s="2" t="s">
        <v>11</v>
      </c>
      <c r="T241" s="1" t="s">
        <v>419</v>
      </c>
    </row>
    <row r="242" spans="1:20" ht="12.75" customHeight="1" x14ac:dyDescent="0.25">
      <c r="A242" s="2" t="s">
        <v>1029</v>
      </c>
      <c r="B242" s="1" t="s">
        <v>651</v>
      </c>
      <c r="C242" s="2" t="s">
        <v>385</v>
      </c>
      <c r="D242" s="3">
        <v>41153</v>
      </c>
      <c r="E242" s="2"/>
      <c r="F242" s="2" t="s">
        <v>6</v>
      </c>
      <c r="G242" s="14">
        <v>1983</v>
      </c>
      <c r="H242" s="2" t="s">
        <v>1118</v>
      </c>
      <c r="I242" s="2" t="s">
        <v>61</v>
      </c>
      <c r="J242" s="3">
        <v>39436</v>
      </c>
      <c r="K242" s="2" t="s">
        <v>12</v>
      </c>
      <c r="L242" s="2"/>
      <c r="M242" s="3">
        <v>41879</v>
      </c>
      <c r="N242" s="9">
        <v>100</v>
      </c>
      <c r="O242" s="9">
        <v>7448</v>
      </c>
      <c r="P242" s="2" t="s">
        <v>84</v>
      </c>
      <c r="Q242" s="2" t="s">
        <v>10</v>
      </c>
      <c r="R242" s="2" t="s">
        <v>9</v>
      </c>
      <c r="S242" s="2" t="s">
        <v>11</v>
      </c>
      <c r="T242" s="1" t="s">
        <v>238</v>
      </c>
    </row>
    <row r="243" spans="1:20" ht="12.75" customHeight="1" x14ac:dyDescent="0.25">
      <c r="A243" s="2" t="s">
        <v>855</v>
      </c>
      <c r="B243" s="1" t="s">
        <v>703</v>
      </c>
      <c r="C243" s="2" t="s">
        <v>385</v>
      </c>
      <c r="D243" s="3">
        <v>40664</v>
      </c>
      <c r="E243" s="2"/>
      <c r="F243" s="2" t="s">
        <v>25</v>
      </c>
      <c r="G243" s="14">
        <v>1971</v>
      </c>
      <c r="H243" s="2" t="s">
        <v>1117</v>
      </c>
      <c r="I243" s="2" t="s">
        <v>7</v>
      </c>
      <c r="J243" s="2"/>
      <c r="K243" s="2" t="s">
        <v>39</v>
      </c>
      <c r="L243" s="2"/>
      <c r="M243" s="3">
        <v>41921</v>
      </c>
      <c r="N243" s="9">
        <v>25</v>
      </c>
      <c r="O243" s="9">
        <v>1379.74</v>
      </c>
      <c r="P243" s="2" t="s">
        <v>58</v>
      </c>
      <c r="Q243" s="2" t="s">
        <v>10</v>
      </c>
      <c r="R243" s="2" t="s">
        <v>33</v>
      </c>
      <c r="S243" s="2" t="s">
        <v>11</v>
      </c>
      <c r="T243" s="1" t="s">
        <v>303</v>
      </c>
    </row>
    <row r="244" spans="1:20" ht="12.75" customHeight="1" x14ac:dyDescent="0.25">
      <c r="A244" s="2" t="s">
        <v>795</v>
      </c>
      <c r="B244" s="1" t="s">
        <v>606</v>
      </c>
      <c r="C244" s="2" t="s">
        <v>169</v>
      </c>
      <c r="D244" s="3">
        <v>42780</v>
      </c>
      <c r="E244" s="2"/>
      <c r="F244" s="2" t="s">
        <v>35</v>
      </c>
      <c r="G244" s="14">
        <v>1960</v>
      </c>
      <c r="H244" s="2" t="s">
        <v>1117</v>
      </c>
      <c r="I244" s="2" t="s">
        <v>21</v>
      </c>
      <c r="J244" s="3">
        <v>41593</v>
      </c>
      <c r="K244" s="2" t="s">
        <v>8</v>
      </c>
      <c r="L244" s="3">
        <v>42299</v>
      </c>
      <c r="M244" s="3">
        <v>42797</v>
      </c>
      <c r="N244" s="9">
        <v>100</v>
      </c>
      <c r="O244" s="9">
        <v>7514.73</v>
      </c>
      <c r="P244" s="2" t="s">
        <v>9</v>
      </c>
      <c r="Q244" s="2" t="s">
        <v>10</v>
      </c>
      <c r="R244" s="2" t="s">
        <v>9</v>
      </c>
      <c r="S244" s="2" t="s">
        <v>11</v>
      </c>
      <c r="T244" s="1" t="s">
        <v>258</v>
      </c>
    </row>
    <row r="245" spans="1:20" ht="12.75" customHeight="1" x14ac:dyDescent="0.25">
      <c r="A245" s="2" t="s">
        <v>880</v>
      </c>
      <c r="B245" s="1" t="s">
        <v>601</v>
      </c>
      <c r="C245" s="2" t="s">
        <v>169</v>
      </c>
      <c r="D245" s="3">
        <v>42887</v>
      </c>
      <c r="E245" s="2"/>
      <c r="F245" s="2" t="s">
        <v>35</v>
      </c>
      <c r="G245" s="14">
        <v>1978</v>
      </c>
      <c r="H245" s="2" t="s">
        <v>1116</v>
      </c>
      <c r="I245" s="2" t="s">
        <v>43</v>
      </c>
      <c r="J245" s="3">
        <v>42360</v>
      </c>
      <c r="K245" s="2" t="s">
        <v>39</v>
      </c>
      <c r="L245" s="2"/>
      <c r="M245" s="3">
        <v>42119</v>
      </c>
      <c r="N245" s="9">
        <v>50</v>
      </c>
      <c r="O245" s="9">
        <v>9333.7800000000007</v>
      </c>
      <c r="P245" s="2" t="s">
        <v>9</v>
      </c>
      <c r="Q245" s="2" t="s">
        <v>10</v>
      </c>
      <c r="R245" s="2" t="s">
        <v>9</v>
      </c>
      <c r="S245" s="2" t="s">
        <v>11</v>
      </c>
      <c r="T245" s="1" t="s">
        <v>258</v>
      </c>
    </row>
    <row r="246" spans="1:20" ht="12.75" customHeight="1" x14ac:dyDescent="0.25">
      <c r="A246" s="2" t="s">
        <v>900</v>
      </c>
      <c r="B246" s="1" t="s">
        <v>614</v>
      </c>
      <c r="C246" s="2" t="s">
        <v>169</v>
      </c>
      <c r="D246" s="3">
        <v>42005</v>
      </c>
      <c r="E246" s="2"/>
      <c r="F246" s="2" t="s">
        <v>35</v>
      </c>
      <c r="G246" s="14"/>
      <c r="H246" s="2" t="s">
        <v>1117</v>
      </c>
      <c r="I246" s="2" t="s">
        <v>7</v>
      </c>
      <c r="J246" s="2"/>
      <c r="K246" s="2" t="s">
        <v>64</v>
      </c>
      <c r="L246" s="2"/>
      <c r="M246" s="2"/>
      <c r="N246" s="9">
        <v>0</v>
      </c>
      <c r="O246" s="9">
        <v>8132.12</v>
      </c>
      <c r="P246" s="2" t="s">
        <v>9</v>
      </c>
      <c r="Q246" s="2" t="s">
        <v>10</v>
      </c>
      <c r="R246" s="2" t="s">
        <v>9</v>
      </c>
      <c r="S246" s="2" t="s">
        <v>11</v>
      </c>
      <c r="T246" s="1" t="s">
        <v>324</v>
      </c>
    </row>
    <row r="247" spans="1:20" ht="12.75" customHeight="1" x14ac:dyDescent="0.25">
      <c r="A247" s="2" t="s">
        <v>1014</v>
      </c>
      <c r="B247" s="1" t="s">
        <v>677</v>
      </c>
      <c r="C247" s="2" t="s">
        <v>501</v>
      </c>
      <c r="D247" s="3">
        <v>41943</v>
      </c>
      <c r="E247" s="2"/>
      <c r="F247" s="2" t="s">
        <v>6</v>
      </c>
      <c r="G247" s="14">
        <v>1998</v>
      </c>
      <c r="H247" s="2" t="s">
        <v>1118</v>
      </c>
      <c r="I247" s="2" t="s">
        <v>7</v>
      </c>
      <c r="J247" s="2"/>
      <c r="K247" s="2" t="s">
        <v>64</v>
      </c>
      <c r="L247" s="2"/>
      <c r="M247" s="2"/>
      <c r="N247" s="9">
        <v>0</v>
      </c>
      <c r="O247" s="9">
        <v>8629.4699999999993</v>
      </c>
      <c r="P247" s="2" t="s">
        <v>22</v>
      </c>
      <c r="Q247" s="2" t="s">
        <v>10</v>
      </c>
      <c r="R247" s="2" t="s">
        <v>23</v>
      </c>
      <c r="S247" s="2" t="s">
        <v>11</v>
      </c>
      <c r="T247" s="1" t="s">
        <v>127</v>
      </c>
    </row>
    <row r="248" spans="1:20" ht="12.75" customHeight="1" x14ac:dyDescent="0.25">
      <c r="A248" s="2" t="s">
        <v>970</v>
      </c>
      <c r="B248" s="1" t="s">
        <v>712</v>
      </c>
      <c r="C248" s="2" t="s">
        <v>76</v>
      </c>
      <c r="D248" s="3">
        <v>41153</v>
      </c>
      <c r="E248" s="2"/>
      <c r="F248" s="2" t="s">
        <v>6</v>
      </c>
      <c r="G248" s="14">
        <v>2016</v>
      </c>
      <c r="H248" s="2" t="s">
        <v>1117</v>
      </c>
      <c r="I248" s="2" t="s">
        <v>7</v>
      </c>
      <c r="J248" s="2"/>
      <c r="K248" s="2" t="s">
        <v>39</v>
      </c>
      <c r="L248" s="2"/>
      <c r="M248" s="2"/>
      <c r="N248" s="9">
        <v>0</v>
      </c>
      <c r="O248" s="9">
        <v>1542.7</v>
      </c>
      <c r="P248" s="2" t="s">
        <v>585</v>
      </c>
      <c r="Q248" s="2" t="s">
        <v>82</v>
      </c>
      <c r="R248" s="2" t="s">
        <v>275</v>
      </c>
      <c r="S248" s="2" t="s">
        <v>11</v>
      </c>
      <c r="T248" s="1" t="s">
        <v>127</v>
      </c>
    </row>
    <row r="249" spans="1:20" ht="12.75" customHeight="1" x14ac:dyDescent="0.25">
      <c r="A249" s="2" t="s">
        <v>873</v>
      </c>
      <c r="B249" s="1" t="s">
        <v>509</v>
      </c>
      <c r="C249" s="2" t="s">
        <v>388</v>
      </c>
      <c r="D249" s="3">
        <v>41459</v>
      </c>
      <c r="E249" s="2"/>
      <c r="F249" s="2" t="s">
        <v>6</v>
      </c>
      <c r="G249" s="14">
        <v>1978</v>
      </c>
      <c r="H249" s="2" t="s">
        <v>1118</v>
      </c>
      <c r="I249" s="2" t="s">
        <v>36</v>
      </c>
      <c r="J249" s="3">
        <v>39436</v>
      </c>
      <c r="K249" s="2" t="s">
        <v>39</v>
      </c>
      <c r="L249" s="2"/>
      <c r="M249" s="2"/>
      <c r="N249" s="9">
        <v>0</v>
      </c>
      <c r="O249" s="9">
        <v>3119.96</v>
      </c>
      <c r="P249" s="2" t="s">
        <v>441</v>
      </c>
      <c r="Q249" s="2" t="s">
        <v>170</v>
      </c>
      <c r="R249" s="2" t="s">
        <v>339</v>
      </c>
      <c r="S249" s="2" t="s">
        <v>11</v>
      </c>
      <c r="T249" s="1" t="s">
        <v>211</v>
      </c>
    </row>
    <row r="250" spans="1:20" ht="12.75" customHeight="1" x14ac:dyDescent="0.25">
      <c r="A250" s="2" t="s">
        <v>996</v>
      </c>
      <c r="B250" s="1" t="s">
        <v>693</v>
      </c>
      <c r="C250" s="2" t="s">
        <v>191</v>
      </c>
      <c r="D250" s="3">
        <v>41943</v>
      </c>
      <c r="E250" s="2"/>
      <c r="F250" s="2" t="s">
        <v>35</v>
      </c>
      <c r="G250" s="14">
        <v>1976</v>
      </c>
      <c r="H250" s="2" t="s">
        <v>1117</v>
      </c>
      <c r="I250" s="2" t="s">
        <v>7</v>
      </c>
      <c r="J250" s="2"/>
      <c r="K250" s="2" t="s">
        <v>39</v>
      </c>
      <c r="L250" s="2"/>
      <c r="M250" s="2"/>
      <c r="N250" s="9">
        <v>0</v>
      </c>
      <c r="O250" s="9">
        <v>1608.88</v>
      </c>
      <c r="P250" s="2"/>
      <c r="Q250" s="2"/>
      <c r="R250" s="2"/>
      <c r="S250" s="2"/>
      <c r="T250" s="1" t="s">
        <v>468</v>
      </c>
    </row>
    <row r="251" spans="1:20" ht="12.75" customHeight="1" x14ac:dyDescent="0.25">
      <c r="A251" s="2" t="s">
        <v>890</v>
      </c>
      <c r="B251" s="1" t="s">
        <v>622</v>
      </c>
      <c r="C251" s="2" t="s">
        <v>141</v>
      </c>
      <c r="D251" s="3">
        <v>40664</v>
      </c>
      <c r="E251" s="2"/>
      <c r="F251" s="2" t="s">
        <v>25</v>
      </c>
      <c r="G251" s="14">
        <v>1992</v>
      </c>
      <c r="H251" s="2" t="s">
        <v>1117</v>
      </c>
      <c r="I251" s="2" t="s">
        <v>7</v>
      </c>
      <c r="J251" s="2"/>
      <c r="K251" s="2" t="s">
        <v>12</v>
      </c>
      <c r="L251" s="2"/>
      <c r="M251" s="3">
        <v>42884</v>
      </c>
      <c r="N251" s="9">
        <v>50</v>
      </c>
      <c r="O251" s="9">
        <v>1949.27</v>
      </c>
      <c r="P251" s="2" t="s">
        <v>53</v>
      </c>
      <c r="Q251" s="2" t="s">
        <v>10</v>
      </c>
      <c r="R251" s="2" t="s">
        <v>33</v>
      </c>
      <c r="S251" s="2" t="s">
        <v>11</v>
      </c>
      <c r="T251" s="1" t="s">
        <v>320</v>
      </c>
    </row>
    <row r="252" spans="1:20" ht="12.75" customHeight="1" x14ac:dyDescent="0.25">
      <c r="A252" s="2" t="s">
        <v>994</v>
      </c>
      <c r="B252" s="1" t="s">
        <v>638</v>
      </c>
      <c r="C252" s="2" t="s">
        <v>93</v>
      </c>
      <c r="D252" s="3">
        <v>40664</v>
      </c>
      <c r="E252" s="2"/>
      <c r="F252" s="2" t="s">
        <v>25</v>
      </c>
      <c r="G252" s="14">
        <v>2012</v>
      </c>
      <c r="H252" s="2" t="s">
        <v>1117</v>
      </c>
      <c r="I252" s="2" t="s">
        <v>7</v>
      </c>
      <c r="J252" s="2"/>
      <c r="K252" s="2" t="s">
        <v>64</v>
      </c>
      <c r="L252" s="2"/>
      <c r="M252" s="3">
        <v>42801</v>
      </c>
      <c r="N252" s="9">
        <v>25</v>
      </c>
      <c r="O252" s="9">
        <v>4593.8599999999997</v>
      </c>
      <c r="P252" s="2" t="s">
        <v>131</v>
      </c>
      <c r="Q252" s="2" t="s">
        <v>71</v>
      </c>
      <c r="R252" s="2" t="s">
        <v>131</v>
      </c>
      <c r="S252" s="2" t="s">
        <v>11</v>
      </c>
      <c r="T252" s="1" t="s">
        <v>408</v>
      </c>
    </row>
    <row r="253" spans="1:20" ht="12.75" customHeight="1" x14ac:dyDescent="0.25">
      <c r="A253" s="2" t="s">
        <v>852</v>
      </c>
      <c r="B253" s="1" t="s">
        <v>737</v>
      </c>
      <c r="C253" s="2"/>
      <c r="D253" s="3"/>
      <c r="E253" s="2"/>
      <c r="F253" s="2" t="s">
        <v>35</v>
      </c>
      <c r="G253" s="14">
        <v>1976</v>
      </c>
      <c r="H253" s="2" t="s">
        <v>1117</v>
      </c>
      <c r="I253" s="2" t="s">
        <v>7</v>
      </c>
      <c r="J253" s="2"/>
      <c r="K253" s="2" t="s">
        <v>39</v>
      </c>
      <c r="L253" s="2"/>
      <c r="M253" s="2"/>
      <c r="N253" s="9">
        <v>0</v>
      </c>
      <c r="O253" s="9">
        <v>8280.7999999999993</v>
      </c>
      <c r="P253" s="2" t="s">
        <v>505</v>
      </c>
      <c r="Q253" s="2" t="s">
        <v>149</v>
      </c>
      <c r="R253" s="2" t="s">
        <v>326</v>
      </c>
      <c r="S253" s="2" t="s">
        <v>11</v>
      </c>
      <c r="T253" s="1" t="s">
        <v>408</v>
      </c>
    </row>
    <row r="254" spans="1:20" ht="12.75" customHeight="1" x14ac:dyDescent="0.25">
      <c r="A254" s="2" t="s">
        <v>922</v>
      </c>
      <c r="B254" s="1" t="s">
        <v>534</v>
      </c>
      <c r="C254" s="2" t="s">
        <v>388</v>
      </c>
      <c r="D254" s="3">
        <v>41459</v>
      </c>
      <c r="E254" s="2"/>
      <c r="F254" s="2" t="s">
        <v>6</v>
      </c>
      <c r="G254" s="14">
        <v>1970</v>
      </c>
      <c r="H254" s="2" t="s">
        <v>1117</v>
      </c>
      <c r="I254" s="2" t="s">
        <v>7</v>
      </c>
      <c r="J254" s="2"/>
      <c r="K254" s="2" t="s">
        <v>8</v>
      </c>
      <c r="L254" s="2"/>
      <c r="M254" s="3">
        <v>42709</v>
      </c>
      <c r="N254" s="9">
        <v>25</v>
      </c>
      <c r="O254" s="9">
        <v>7510.35</v>
      </c>
      <c r="P254" s="2" t="s">
        <v>416</v>
      </c>
      <c r="Q254" s="2" t="s">
        <v>295</v>
      </c>
      <c r="R254" s="2" t="s">
        <v>76</v>
      </c>
      <c r="S254" s="2" t="s">
        <v>11</v>
      </c>
      <c r="T254" s="1" t="s">
        <v>148</v>
      </c>
    </row>
    <row r="255" spans="1:20" ht="12.75" customHeight="1" x14ac:dyDescent="0.25">
      <c r="A255" s="2" t="s">
        <v>810</v>
      </c>
      <c r="B255" s="1" t="s">
        <v>530</v>
      </c>
      <c r="C255" s="2" t="s">
        <v>76</v>
      </c>
      <c r="D255" s="3">
        <v>40543</v>
      </c>
      <c r="E255" s="2"/>
      <c r="F255" s="2" t="s">
        <v>25</v>
      </c>
      <c r="G255" s="14">
        <v>2001</v>
      </c>
      <c r="H255" s="2" t="s">
        <v>1117</v>
      </c>
      <c r="I255" s="2" t="s">
        <v>7</v>
      </c>
      <c r="J255" s="2"/>
      <c r="K255" s="2" t="s">
        <v>64</v>
      </c>
      <c r="L255" s="2"/>
      <c r="M255" s="3">
        <v>41178</v>
      </c>
      <c r="N255" s="9">
        <v>5</v>
      </c>
      <c r="O255" s="9">
        <v>5823.25</v>
      </c>
      <c r="P255" s="2" t="s">
        <v>444</v>
      </c>
      <c r="Q255" s="2" t="s">
        <v>18</v>
      </c>
      <c r="R255" s="2" t="s">
        <v>298</v>
      </c>
      <c r="S255" s="2" t="s">
        <v>11</v>
      </c>
      <c r="T255" s="1" t="s">
        <v>385</v>
      </c>
    </row>
    <row r="256" spans="1:20" ht="12.75" customHeight="1" x14ac:dyDescent="0.25">
      <c r="A256" s="2" t="s">
        <v>1031</v>
      </c>
      <c r="B256" s="1" t="s">
        <v>660</v>
      </c>
      <c r="C256" s="2" t="s">
        <v>501</v>
      </c>
      <c r="D256" s="3">
        <v>42005</v>
      </c>
      <c r="E256" s="2" t="s">
        <v>42</v>
      </c>
      <c r="F256" s="2" t="s">
        <v>6</v>
      </c>
      <c r="G256" s="14">
        <v>1981</v>
      </c>
      <c r="H256" s="2" t="s">
        <v>1118</v>
      </c>
      <c r="I256" s="2" t="s">
        <v>36</v>
      </c>
      <c r="J256" s="3">
        <v>42012</v>
      </c>
      <c r="K256" s="2" t="s">
        <v>12</v>
      </c>
      <c r="L256" s="2"/>
      <c r="M256" s="3">
        <v>42983</v>
      </c>
      <c r="N256" s="9">
        <v>25</v>
      </c>
      <c r="O256" s="9">
        <v>7092.94</v>
      </c>
      <c r="P256" s="2" t="s">
        <v>9</v>
      </c>
      <c r="Q256" s="2" t="s">
        <v>10</v>
      </c>
      <c r="R256" s="2" t="s">
        <v>9</v>
      </c>
      <c r="S256" s="2" t="s">
        <v>11</v>
      </c>
      <c r="T256" s="1" t="s">
        <v>262</v>
      </c>
    </row>
    <row r="257" spans="1:20" ht="12.75" customHeight="1" x14ac:dyDescent="0.25">
      <c r="A257" s="2" t="s">
        <v>983</v>
      </c>
      <c r="B257" s="1" t="s">
        <v>522</v>
      </c>
      <c r="C257" s="2" t="s">
        <v>501</v>
      </c>
      <c r="D257" s="3">
        <v>42719</v>
      </c>
      <c r="E257" s="2"/>
      <c r="F257" s="2" t="s">
        <v>6</v>
      </c>
      <c r="G257" s="14">
        <v>2012</v>
      </c>
      <c r="H257" s="2" t="s">
        <v>1117</v>
      </c>
      <c r="I257" s="2" t="s">
        <v>7</v>
      </c>
      <c r="J257" s="2"/>
      <c r="K257" s="2" t="s">
        <v>64</v>
      </c>
      <c r="L257" s="2"/>
      <c r="M257" s="3">
        <v>41388</v>
      </c>
      <c r="N257" s="9">
        <v>250</v>
      </c>
      <c r="O257" s="9">
        <v>3937.2</v>
      </c>
      <c r="P257" s="2" t="s">
        <v>165</v>
      </c>
      <c r="Q257" s="2" t="s">
        <v>63</v>
      </c>
      <c r="R257" s="2" t="s">
        <v>158</v>
      </c>
      <c r="S257" s="2" t="s">
        <v>11</v>
      </c>
      <c r="T257" s="1" t="s">
        <v>299</v>
      </c>
    </row>
    <row r="258" spans="1:20" ht="12.75" customHeight="1" x14ac:dyDescent="0.25">
      <c r="A258" s="2" t="s">
        <v>874</v>
      </c>
      <c r="B258" s="1" t="s">
        <v>679</v>
      </c>
      <c r="C258" s="2" t="s">
        <v>191</v>
      </c>
      <c r="D258" s="3">
        <v>40664</v>
      </c>
      <c r="E258" s="2"/>
      <c r="F258" s="2" t="s">
        <v>35</v>
      </c>
      <c r="G258" s="14">
        <v>1979</v>
      </c>
      <c r="H258" s="2" t="s">
        <v>1116</v>
      </c>
      <c r="I258" s="2" t="s">
        <v>7</v>
      </c>
      <c r="J258" s="2"/>
      <c r="K258" s="2" t="s">
        <v>39</v>
      </c>
      <c r="L258" s="2"/>
      <c r="M258" s="2"/>
      <c r="N258" s="9">
        <v>0</v>
      </c>
      <c r="O258" s="9">
        <v>1726.99</v>
      </c>
      <c r="P258" s="2" t="s">
        <v>399</v>
      </c>
      <c r="Q258" s="2" t="s">
        <v>10</v>
      </c>
      <c r="R258" s="2" t="s">
        <v>161</v>
      </c>
      <c r="S258" s="2" t="s">
        <v>11</v>
      </c>
      <c r="T258" s="1" t="s">
        <v>299</v>
      </c>
    </row>
    <row r="259" spans="1:20" ht="12.75" customHeight="1" x14ac:dyDescent="0.25">
      <c r="A259" s="2" t="s">
        <v>825</v>
      </c>
      <c r="B259" s="1" t="s">
        <v>560</v>
      </c>
      <c r="C259" s="2" t="s">
        <v>385</v>
      </c>
      <c r="D259" s="3">
        <v>42719</v>
      </c>
      <c r="E259" s="2"/>
      <c r="F259" s="2" t="s">
        <v>25</v>
      </c>
      <c r="G259" s="14">
        <v>1972</v>
      </c>
      <c r="H259" s="2" t="s">
        <v>1118</v>
      </c>
      <c r="I259" s="2" t="s">
        <v>61</v>
      </c>
      <c r="J259" s="3">
        <v>39144</v>
      </c>
      <c r="K259" s="2" t="s">
        <v>8</v>
      </c>
      <c r="L259" s="2"/>
      <c r="M259" s="3">
        <v>36643</v>
      </c>
      <c r="N259" s="9">
        <v>100</v>
      </c>
      <c r="O259" s="9">
        <v>480.68</v>
      </c>
      <c r="P259" s="2" t="s">
        <v>300</v>
      </c>
      <c r="Q259" s="2" t="s">
        <v>295</v>
      </c>
      <c r="R259" s="2" t="s">
        <v>221</v>
      </c>
      <c r="S259" s="2" t="s">
        <v>11</v>
      </c>
      <c r="T259" s="1" t="s">
        <v>414</v>
      </c>
    </row>
    <row r="260" spans="1:20" ht="12.75" customHeight="1" x14ac:dyDescent="0.25">
      <c r="A260" s="2" t="s">
        <v>802</v>
      </c>
      <c r="B260" s="1" t="s">
        <v>608</v>
      </c>
      <c r="C260" s="2" t="s">
        <v>169</v>
      </c>
      <c r="D260" s="3">
        <v>41943</v>
      </c>
      <c r="E260" s="2"/>
      <c r="F260" s="2" t="s">
        <v>25</v>
      </c>
      <c r="G260" s="14"/>
      <c r="H260" s="2" t="s">
        <v>1117</v>
      </c>
      <c r="I260" s="2" t="s">
        <v>29</v>
      </c>
      <c r="J260" s="3">
        <v>39436</v>
      </c>
      <c r="K260" s="2" t="s">
        <v>39</v>
      </c>
      <c r="L260" s="2"/>
      <c r="M260" s="3">
        <v>42846</v>
      </c>
      <c r="N260" s="9">
        <v>25</v>
      </c>
      <c r="O260" s="9">
        <v>6660.45</v>
      </c>
      <c r="P260" s="2" t="s">
        <v>9</v>
      </c>
      <c r="Q260" s="2" t="s">
        <v>10</v>
      </c>
      <c r="R260" s="2" t="s">
        <v>9</v>
      </c>
      <c r="S260" s="2" t="s">
        <v>11</v>
      </c>
      <c r="T260" s="1" t="s">
        <v>30</v>
      </c>
    </row>
    <row r="261" spans="1:20" ht="12.75" customHeight="1" x14ac:dyDescent="0.25">
      <c r="A261" s="2" t="s">
        <v>811</v>
      </c>
      <c r="B261" s="1" t="s">
        <v>508</v>
      </c>
      <c r="C261" s="2" t="s">
        <v>501</v>
      </c>
      <c r="D261" s="3">
        <v>41943</v>
      </c>
      <c r="E261" s="2"/>
      <c r="F261" s="2" t="s">
        <v>6</v>
      </c>
      <c r="G261" s="14">
        <v>1992</v>
      </c>
      <c r="H261" s="2" t="s">
        <v>1118</v>
      </c>
      <c r="I261" s="2" t="s">
        <v>7</v>
      </c>
      <c r="J261" s="2"/>
      <c r="K261" s="2" t="s">
        <v>12</v>
      </c>
      <c r="L261" s="2"/>
      <c r="M261" s="3">
        <v>35486</v>
      </c>
      <c r="N261" s="9">
        <v>100</v>
      </c>
      <c r="O261" s="9">
        <v>2896.09</v>
      </c>
      <c r="P261" s="2" t="s">
        <v>449</v>
      </c>
      <c r="Q261" s="2" t="s">
        <v>149</v>
      </c>
      <c r="R261" s="2" t="s">
        <v>250</v>
      </c>
      <c r="S261" s="2" t="s">
        <v>11</v>
      </c>
      <c r="T261" s="1" t="s">
        <v>427</v>
      </c>
    </row>
    <row r="262" spans="1:20" ht="12.75" customHeight="1" x14ac:dyDescent="0.25">
      <c r="A262" s="2" t="s">
        <v>972</v>
      </c>
      <c r="B262" s="1" t="s">
        <v>676</v>
      </c>
      <c r="C262" s="2" t="s">
        <v>501</v>
      </c>
      <c r="D262" s="3">
        <v>42719</v>
      </c>
      <c r="E262" s="2"/>
      <c r="F262" s="2" t="s">
        <v>6</v>
      </c>
      <c r="G262" s="14">
        <v>2009</v>
      </c>
      <c r="H262" s="2" t="s">
        <v>1116</v>
      </c>
      <c r="I262" s="2" t="s">
        <v>7</v>
      </c>
      <c r="J262" s="2"/>
      <c r="K262" s="2" t="s">
        <v>64</v>
      </c>
      <c r="L262" s="2"/>
      <c r="M262" s="2"/>
      <c r="N262" s="9">
        <v>0</v>
      </c>
      <c r="O262" s="9">
        <v>8254.42</v>
      </c>
      <c r="P262" s="2" t="s">
        <v>46</v>
      </c>
      <c r="Q262" s="2" t="s">
        <v>10</v>
      </c>
      <c r="R262" s="2" t="s">
        <v>47</v>
      </c>
      <c r="S262" s="2" t="s">
        <v>11</v>
      </c>
      <c r="T262" s="1" t="s">
        <v>85</v>
      </c>
    </row>
    <row r="263" spans="1:20" ht="12.75" customHeight="1" x14ac:dyDescent="0.25">
      <c r="A263" s="2" t="s">
        <v>787</v>
      </c>
      <c r="B263" s="1" t="s">
        <v>554</v>
      </c>
      <c r="C263" s="2"/>
      <c r="D263" s="3"/>
      <c r="E263" s="2"/>
      <c r="F263" s="2" t="s">
        <v>6</v>
      </c>
      <c r="G263" s="14"/>
      <c r="H263" s="2" t="s">
        <v>1116</v>
      </c>
      <c r="I263" s="2" t="s">
        <v>29</v>
      </c>
      <c r="J263" s="3">
        <v>39436</v>
      </c>
      <c r="K263" s="2" t="s">
        <v>8</v>
      </c>
      <c r="L263" s="2"/>
      <c r="M263" s="3">
        <v>36819</v>
      </c>
      <c r="N263" s="9">
        <v>10</v>
      </c>
      <c r="O263" s="9">
        <v>7404.99</v>
      </c>
      <c r="P263" s="2" t="s">
        <v>9</v>
      </c>
      <c r="Q263" s="2" t="s">
        <v>10</v>
      </c>
      <c r="R263" s="2" t="s">
        <v>9</v>
      </c>
      <c r="S263" s="2" t="s">
        <v>11</v>
      </c>
      <c r="T263" s="1" t="s">
        <v>214</v>
      </c>
    </row>
    <row r="264" spans="1:20" ht="12.75" customHeight="1" x14ac:dyDescent="0.25">
      <c r="A264" s="2" t="s">
        <v>1045</v>
      </c>
      <c r="B264" s="1" t="s">
        <v>717</v>
      </c>
      <c r="C264" s="2" t="s">
        <v>76</v>
      </c>
      <c r="D264" s="3">
        <v>41459</v>
      </c>
      <c r="E264" s="2"/>
      <c r="F264" s="2" t="s">
        <v>35</v>
      </c>
      <c r="G264" s="14"/>
      <c r="H264" s="2" t="s">
        <v>1117</v>
      </c>
      <c r="I264" s="2" t="s">
        <v>7</v>
      </c>
      <c r="J264" s="2"/>
      <c r="K264" s="2" t="s">
        <v>12</v>
      </c>
      <c r="L264" s="2"/>
      <c r="M264" s="2"/>
      <c r="N264" s="9">
        <v>0</v>
      </c>
      <c r="O264" s="9">
        <v>4404.09</v>
      </c>
      <c r="P264" s="2" t="s">
        <v>479</v>
      </c>
      <c r="Q264" s="2" t="s">
        <v>332</v>
      </c>
      <c r="R264" s="2"/>
      <c r="S264" s="2" t="s">
        <v>11</v>
      </c>
      <c r="T264" s="1" t="s">
        <v>214</v>
      </c>
    </row>
    <row r="265" spans="1:20" ht="12.75" customHeight="1" x14ac:dyDescent="0.25">
      <c r="A265" s="2" t="s">
        <v>882</v>
      </c>
      <c r="B265" s="1" t="s">
        <v>529</v>
      </c>
      <c r="C265" s="2" t="s">
        <v>191</v>
      </c>
      <c r="D265" s="3">
        <v>42719</v>
      </c>
      <c r="E265" s="2"/>
      <c r="F265" s="2" t="s">
        <v>35</v>
      </c>
      <c r="G265" s="14">
        <v>1978</v>
      </c>
      <c r="H265" s="2" t="s">
        <v>1116</v>
      </c>
      <c r="I265" s="2" t="s">
        <v>61</v>
      </c>
      <c r="J265" s="3">
        <v>39436</v>
      </c>
      <c r="K265" s="2" t="s">
        <v>39</v>
      </c>
      <c r="L265" s="2"/>
      <c r="M265" s="3">
        <v>35877</v>
      </c>
      <c r="N265" s="9">
        <v>100</v>
      </c>
      <c r="O265" s="9">
        <v>5566.39</v>
      </c>
      <c r="P265" s="2" t="s">
        <v>358</v>
      </c>
      <c r="Q265" s="2" t="s">
        <v>10</v>
      </c>
      <c r="R265" s="2" t="s">
        <v>368</v>
      </c>
      <c r="S265" s="2" t="s">
        <v>11</v>
      </c>
      <c r="T265" s="1" t="s">
        <v>249</v>
      </c>
    </row>
    <row r="266" spans="1:20" ht="12.75" customHeight="1" x14ac:dyDescent="0.25">
      <c r="A266" s="2" t="s">
        <v>958</v>
      </c>
      <c r="B266" s="1" t="s">
        <v>623</v>
      </c>
      <c r="C266" s="2" t="s">
        <v>141</v>
      </c>
      <c r="D266" s="3">
        <v>41459</v>
      </c>
      <c r="E266" s="2"/>
      <c r="F266" s="2" t="s">
        <v>6</v>
      </c>
      <c r="G266" s="14">
        <v>1978</v>
      </c>
      <c r="H266" s="2" t="s">
        <v>1118</v>
      </c>
      <c r="I266" s="2" t="s">
        <v>7</v>
      </c>
      <c r="J266" s="2"/>
      <c r="K266" s="2" t="s">
        <v>39</v>
      </c>
      <c r="L266" s="3">
        <v>41907</v>
      </c>
      <c r="M266" s="3">
        <v>34334</v>
      </c>
      <c r="N266" s="9">
        <v>100</v>
      </c>
      <c r="O266" s="9">
        <v>6427.82</v>
      </c>
      <c r="P266" s="2" t="s">
        <v>22</v>
      </c>
      <c r="Q266" s="2" t="s">
        <v>10</v>
      </c>
      <c r="R266" s="2" t="s">
        <v>23</v>
      </c>
      <c r="S266" s="2" t="s">
        <v>11</v>
      </c>
      <c r="T266" s="1" t="s">
        <v>465</v>
      </c>
    </row>
    <row r="267" spans="1:20" ht="12.75" customHeight="1" x14ac:dyDescent="0.25">
      <c r="A267" s="2" t="s">
        <v>991</v>
      </c>
      <c r="B267" s="1" t="s">
        <v>692</v>
      </c>
      <c r="C267" s="2" t="s">
        <v>191</v>
      </c>
      <c r="D267" s="3">
        <v>42005</v>
      </c>
      <c r="E267" s="2"/>
      <c r="F267" s="2" t="s">
        <v>6</v>
      </c>
      <c r="G267" s="14">
        <v>2002</v>
      </c>
      <c r="H267" s="2" t="s">
        <v>1118</v>
      </c>
      <c r="I267" s="2" t="s">
        <v>7</v>
      </c>
      <c r="J267" s="2"/>
      <c r="K267" s="2" t="s">
        <v>12</v>
      </c>
      <c r="L267" s="2"/>
      <c r="M267" s="3">
        <v>42479</v>
      </c>
      <c r="N267" s="9">
        <v>25</v>
      </c>
      <c r="O267" s="9">
        <v>9085.0499999999993</v>
      </c>
      <c r="P267" s="2" t="s">
        <v>110</v>
      </c>
      <c r="Q267" s="2" t="s">
        <v>10</v>
      </c>
      <c r="R267" s="2" t="s">
        <v>33</v>
      </c>
      <c r="S267" s="2" t="s">
        <v>11</v>
      </c>
      <c r="T267" s="1" t="s">
        <v>446</v>
      </c>
    </row>
    <row r="268" spans="1:20" ht="12.75" customHeight="1" x14ac:dyDescent="0.25">
      <c r="A268" s="2" t="s">
        <v>963</v>
      </c>
      <c r="B268" s="1" t="s">
        <v>675</v>
      </c>
      <c r="C268" s="2" t="s">
        <v>501</v>
      </c>
      <c r="D268" s="3">
        <v>42521</v>
      </c>
      <c r="E268" s="2"/>
      <c r="F268" s="2" t="s">
        <v>25</v>
      </c>
      <c r="G268" s="14">
        <v>1967</v>
      </c>
      <c r="H268" s="2" t="s">
        <v>1117</v>
      </c>
      <c r="I268" s="2" t="s">
        <v>7</v>
      </c>
      <c r="J268" s="2"/>
      <c r="K268" s="2" t="s">
        <v>8</v>
      </c>
      <c r="L268" s="2"/>
      <c r="M268" s="2"/>
      <c r="N268" s="9">
        <v>0</v>
      </c>
      <c r="O268" s="9">
        <v>1487.79</v>
      </c>
      <c r="P268" s="2" t="s">
        <v>306</v>
      </c>
      <c r="Q268" s="2"/>
      <c r="R268" s="2"/>
      <c r="S268" s="2"/>
      <c r="T268" s="1" t="s">
        <v>352</v>
      </c>
    </row>
    <row r="269" spans="1:20" ht="12.75" customHeight="1" x14ac:dyDescent="0.25">
      <c r="A269" s="2" t="s">
        <v>987</v>
      </c>
      <c r="B269" s="1" t="s">
        <v>600</v>
      </c>
      <c r="C269" s="2" t="s">
        <v>169</v>
      </c>
      <c r="D269" s="3">
        <v>41153</v>
      </c>
      <c r="E269" s="2"/>
      <c r="F269" s="2" t="s">
        <v>6</v>
      </c>
      <c r="G269" s="14">
        <v>1969</v>
      </c>
      <c r="H269" s="2" t="s">
        <v>1116</v>
      </c>
      <c r="I269" s="2" t="s">
        <v>61</v>
      </c>
      <c r="J269" s="3">
        <v>39436</v>
      </c>
      <c r="K269" s="2" t="s">
        <v>8</v>
      </c>
      <c r="L269" s="2"/>
      <c r="M269" s="3">
        <v>42124</v>
      </c>
      <c r="N269" s="9">
        <v>25</v>
      </c>
      <c r="O269" s="9">
        <v>6395.77</v>
      </c>
      <c r="P269" s="2" t="s">
        <v>9</v>
      </c>
      <c r="Q269" s="2" t="s">
        <v>10</v>
      </c>
      <c r="R269" s="2" t="s">
        <v>9</v>
      </c>
      <c r="S269" s="2" t="s">
        <v>11</v>
      </c>
      <c r="T269" s="1" t="s">
        <v>467</v>
      </c>
    </row>
    <row r="270" spans="1:20" ht="12.75" customHeight="1" x14ac:dyDescent="0.25">
      <c r="A270" s="2" t="s">
        <v>827</v>
      </c>
      <c r="B270" s="1" t="s">
        <v>631</v>
      </c>
      <c r="C270" s="2"/>
      <c r="D270" s="3"/>
      <c r="E270" s="2"/>
      <c r="F270" s="2" t="s">
        <v>25</v>
      </c>
      <c r="G270" s="14">
        <v>1984</v>
      </c>
      <c r="H270" s="2" t="s">
        <v>1117</v>
      </c>
      <c r="I270" s="2" t="s">
        <v>7</v>
      </c>
      <c r="J270" s="2"/>
      <c r="K270" s="2" t="s">
        <v>12</v>
      </c>
      <c r="L270" s="2"/>
      <c r="M270" s="2"/>
      <c r="N270" s="9">
        <v>0</v>
      </c>
      <c r="O270" s="9">
        <v>6630.8</v>
      </c>
      <c r="P270" s="2" t="s">
        <v>283</v>
      </c>
      <c r="Q270" s="2" t="s">
        <v>26</v>
      </c>
      <c r="R270" s="2" t="s">
        <v>27</v>
      </c>
      <c r="S270" s="2" t="s">
        <v>11</v>
      </c>
      <c r="T270" s="1" t="s">
        <v>28</v>
      </c>
    </row>
    <row r="271" spans="1:20" ht="12.75" customHeight="1" x14ac:dyDescent="0.25">
      <c r="A271" s="2" t="s">
        <v>1036</v>
      </c>
      <c r="B271" s="1" t="s">
        <v>715</v>
      </c>
      <c r="C271" s="2" t="s">
        <v>76</v>
      </c>
      <c r="D271" s="3">
        <v>41153</v>
      </c>
      <c r="E271" s="2"/>
      <c r="F271" s="2" t="s">
        <v>25</v>
      </c>
      <c r="G271" s="14">
        <v>2014</v>
      </c>
      <c r="H271" s="2" t="s">
        <v>1117</v>
      </c>
      <c r="I271" s="2" t="s">
        <v>7</v>
      </c>
      <c r="J271" s="2"/>
      <c r="K271" s="2" t="s">
        <v>64</v>
      </c>
      <c r="L271" s="2"/>
      <c r="M271" s="3">
        <v>41767</v>
      </c>
      <c r="N271" s="9">
        <v>25</v>
      </c>
      <c r="O271" s="9">
        <v>6295.13</v>
      </c>
      <c r="P271" s="2" t="s">
        <v>9</v>
      </c>
      <c r="Q271" s="2" t="s">
        <v>10</v>
      </c>
      <c r="R271" s="2" t="s">
        <v>9</v>
      </c>
      <c r="S271" s="2" t="s">
        <v>11</v>
      </c>
      <c r="T271" s="1" t="s">
        <v>172</v>
      </c>
    </row>
    <row r="272" spans="1:20" ht="12.75" customHeight="1" x14ac:dyDescent="0.25">
      <c r="A272" s="2" t="s">
        <v>848</v>
      </c>
      <c r="B272" s="1" t="s">
        <v>564</v>
      </c>
      <c r="C272" s="2" t="s">
        <v>93</v>
      </c>
      <c r="D272" s="3">
        <v>41153</v>
      </c>
      <c r="E272" s="2"/>
      <c r="F272" s="2" t="s">
        <v>35</v>
      </c>
      <c r="G272" s="14"/>
      <c r="H272" s="2" t="s">
        <v>1117</v>
      </c>
      <c r="I272" s="2" t="s">
        <v>7</v>
      </c>
      <c r="J272" s="2"/>
      <c r="K272" s="2" t="s">
        <v>64</v>
      </c>
      <c r="L272" s="2"/>
      <c r="M272" s="2"/>
      <c r="N272" s="9">
        <v>0</v>
      </c>
      <c r="O272" s="9">
        <v>5343.33</v>
      </c>
      <c r="P272" s="2" t="s">
        <v>9</v>
      </c>
      <c r="Q272" s="2" t="s">
        <v>10</v>
      </c>
      <c r="R272" s="2" t="s">
        <v>9</v>
      </c>
      <c r="S272" s="2" t="s">
        <v>11</v>
      </c>
      <c r="T272" s="1" t="s">
        <v>252</v>
      </c>
    </row>
    <row r="273" spans="1:20" ht="12.75" customHeight="1" x14ac:dyDescent="0.25">
      <c r="A273" s="2" t="s">
        <v>775</v>
      </c>
      <c r="B273" s="1" t="s">
        <v>645</v>
      </c>
      <c r="C273" s="2" t="s">
        <v>388</v>
      </c>
      <c r="D273" s="3">
        <v>41459</v>
      </c>
      <c r="E273" s="2"/>
      <c r="F273" s="2" t="s">
        <v>25</v>
      </c>
      <c r="G273" s="14">
        <v>1991</v>
      </c>
      <c r="H273" s="2" t="s">
        <v>1118</v>
      </c>
      <c r="I273" s="2" t="s">
        <v>7</v>
      </c>
      <c r="J273" s="2"/>
      <c r="K273" s="2" t="s">
        <v>12</v>
      </c>
      <c r="L273" s="2"/>
      <c r="M273" s="2"/>
      <c r="N273" s="9">
        <v>0</v>
      </c>
      <c r="O273" s="9">
        <v>2578.44</v>
      </c>
      <c r="P273" s="2" t="s">
        <v>292</v>
      </c>
      <c r="Q273" s="2" t="s">
        <v>10</v>
      </c>
      <c r="R273" s="2" t="s">
        <v>16</v>
      </c>
      <c r="S273" s="2" t="s">
        <v>11</v>
      </c>
      <c r="T273" s="1" t="s">
        <v>252</v>
      </c>
    </row>
    <row r="274" spans="1:20" ht="12.75" customHeight="1" x14ac:dyDescent="0.25">
      <c r="A274" s="2" t="s">
        <v>1000</v>
      </c>
      <c r="B274" s="1" t="s">
        <v>546</v>
      </c>
      <c r="C274" s="2" t="s">
        <v>191</v>
      </c>
      <c r="D274" s="3">
        <v>40664</v>
      </c>
      <c r="E274" s="2"/>
      <c r="F274" s="2" t="s">
        <v>6</v>
      </c>
      <c r="G274" s="14">
        <v>1999</v>
      </c>
      <c r="H274" s="2" t="s">
        <v>1118</v>
      </c>
      <c r="I274" s="2" t="s">
        <v>7</v>
      </c>
      <c r="J274" s="2"/>
      <c r="K274" s="2" t="s">
        <v>64</v>
      </c>
      <c r="L274" s="2"/>
      <c r="M274" s="2"/>
      <c r="N274" s="9">
        <v>0</v>
      </c>
      <c r="O274" s="9">
        <v>2992.38</v>
      </c>
      <c r="P274" s="2" t="s">
        <v>177</v>
      </c>
      <c r="Q274" s="2" t="s">
        <v>71</v>
      </c>
      <c r="R274" s="2" t="s">
        <v>177</v>
      </c>
      <c r="S274" s="2" t="s">
        <v>11</v>
      </c>
      <c r="T274" s="1" t="s">
        <v>379</v>
      </c>
    </row>
    <row r="275" spans="1:20" ht="12.75" customHeight="1" x14ac:dyDescent="0.25">
      <c r="A275" s="2" t="s">
        <v>767</v>
      </c>
      <c r="B275" s="1" t="s">
        <v>561</v>
      </c>
      <c r="C275" s="2" t="s">
        <v>363</v>
      </c>
      <c r="D275" s="3">
        <v>40543</v>
      </c>
      <c r="E275" s="2"/>
      <c r="F275" s="2" t="s">
        <v>35</v>
      </c>
      <c r="G275" s="14">
        <v>1995</v>
      </c>
      <c r="H275" s="2" t="s">
        <v>1117</v>
      </c>
      <c r="I275" s="2" t="s">
        <v>7</v>
      </c>
      <c r="J275" s="2"/>
      <c r="K275" s="2" t="s">
        <v>12</v>
      </c>
      <c r="L275" s="2"/>
      <c r="M275" s="2"/>
      <c r="N275" s="9">
        <v>0</v>
      </c>
      <c r="O275" s="9">
        <v>4002.44</v>
      </c>
      <c r="P275" s="2" t="s">
        <v>145</v>
      </c>
      <c r="Q275" s="2" t="s">
        <v>10</v>
      </c>
      <c r="R275" s="2" t="s">
        <v>88</v>
      </c>
      <c r="S275" s="2" t="s">
        <v>11</v>
      </c>
      <c r="T275" s="1" t="s">
        <v>122</v>
      </c>
    </row>
    <row r="276" spans="1:20" ht="12.75" customHeight="1" x14ac:dyDescent="0.25">
      <c r="A276" s="2" t="s">
        <v>1038</v>
      </c>
      <c r="B276" s="1" t="s">
        <v>640</v>
      </c>
      <c r="C276" s="2" t="s">
        <v>93</v>
      </c>
      <c r="D276" s="3">
        <v>42719</v>
      </c>
      <c r="E276" s="2"/>
      <c r="F276" s="2" t="s">
        <v>25</v>
      </c>
      <c r="G276" s="14">
        <v>2002</v>
      </c>
      <c r="H276" s="2" t="s">
        <v>1118</v>
      </c>
      <c r="I276" s="2" t="s">
        <v>7</v>
      </c>
      <c r="J276" s="2"/>
      <c r="K276" s="2" t="s">
        <v>12</v>
      </c>
      <c r="L276" s="2"/>
      <c r="M276" s="2"/>
      <c r="N276" s="9">
        <v>0</v>
      </c>
      <c r="O276" s="9">
        <v>8314.07</v>
      </c>
      <c r="P276" s="2" t="s">
        <v>230</v>
      </c>
      <c r="Q276" s="2" t="s">
        <v>10</v>
      </c>
      <c r="R276" s="2" t="s">
        <v>88</v>
      </c>
      <c r="S276" s="2" t="s">
        <v>11</v>
      </c>
      <c r="T276" s="1" t="s">
        <v>397</v>
      </c>
    </row>
    <row r="277" spans="1:20" ht="12.75" customHeight="1" x14ac:dyDescent="0.25">
      <c r="A277" s="2" t="s">
        <v>862</v>
      </c>
      <c r="B277" s="1" t="s">
        <v>644</v>
      </c>
      <c r="C277" s="2" t="s">
        <v>388</v>
      </c>
      <c r="D277" s="3">
        <v>42887</v>
      </c>
      <c r="E277" s="2"/>
      <c r="F277" s="2" t="s">
        <v>25</v>
      </c>
      <c r="G277" s="14">
        <v>2002</v>
      </c>
      <c r="H277" s="2" t="s">
        <v>1116</v>
      </c>
      <c r="I277" s="2" t="s">
        <v>7</v>
      </c>
      <c r="J277" s="2"/>
      <c r="K277" s="2" t="s">
        <v>64</v>
      </c>
      <c r="L277" s="2"/>
      <c r="M277" s="2"/>
      <c r="N277" s="9">
        <v>0</v>
      </c>
      <c r="O277" s="9">
        <v>6834.45</v>
      </c>
      <c r="P277" s="2" t="s">
        <v>58</v>
      </c>
      <c r="Q277" s="2" t="s">
        <v>10</v>
      </c>
      <c r="R277" s="2" t="s">
        <v>33</v>
      </c>
      <c r="S277" s="2" t="s">
        <v>11</v>
      </c>
      <c r="T277" s="1" t="s">
        <v>397</v>
      </c>
    </row>
    <row r="278" spans="1:20" ht="12.75" customHeight="1" x14ac:dyDescent="0.25">
      <c r="A278" s="2" t="s">
        <v>905</v>
      </c>
      <c r="B278" s="1" t="s">
        <v>623</v>
      </c>
      <c r="C278" s="2" t="s">
        <v>93</v>
      </c>
      <c r="D278" s="3">
        <v>40543</v>
      </c>
      <c r="E278" s="2"/>
      <c r="F278" s="2" t="s">
        <v>25</v>
      </c>
      <c r="G278" s="14">
        <v>1977</v>
      </c>
      <c r="H278" s="2" t="s">
        <v>1117</v>
      </c>
      <c r="I278" s="2" t="s">
        <v>7</v>
      </c>
      <c r="J278" s="2"/>
      <c r="K278" s="2" t="s">
        <v>39</v>
      </c>
      <c r="L278" s="2"/>
      <c r="M278" s="2"/>
      <c r="N278" s="9">
        <v>0</v>
      </c>
      <c r="O278" s="9">
        <v>3602.5</v>
      </c>
      <c r="P278" s="2" t="s">
        <v>464</v>
      </c>
      <c r="Q278" s="2" t="s">
        <v>57</v>
      </c>
      <c r="R278" s="2" t="s">
        <v>273</v>
      </c>
      <c r="S278" s="2" t="s">
        <v>11</v>
      </c>
      <c r="T278" s="1" t="s">
        <v>430</v>
      </c>
    </row>
    <row r="279" spans="1:20" ht="12.75" customHeight="1" x14ac:dyDescent="0.25">
      <c r="A279" s="2" t="s">
        <v>937</v>
      </c>
      <c r="B279" s="1" t="s">
        <v>539</v>
      </c>
      <c r="C279" s="2" t="s">
        <v>501</v>
      </c>
      <c r="D279" s="3">
        <v>40664</v>
      </c>
      <c r="E279" s="2"/>
      <c r="F279" s="2" t="s">
        <v>25</v>
      </c>
      <c r="G279" s="14">
        <v>1990</v>
      </c>
      <c r="H279" s="2" t="s">
        <v>1116</v>
      </c>
      <c r="I279" s="2" t="s">
        <v>7</v>
      </c>
      <c r="J279" s="2"/>
      <c r="K279" s="2" t="s">
        <v>12</v>
      </c>
      <c r="L279" s="2"/>
      <c r="M279" s="3">
        <v>34674</v>
      </c>
      <c r="N279" s="9">
        <v>500</v>
      </c>
      <c r="O279" s="9">
        <v>5916.07</v>
      </c>
      <c r="P279" s="2" t="s">
        <v>313</v>
      </c>
      <c r="Q279" s="2" t="s">
        <v>225</v>
      </c>
      <c r="R279" s="2" t="s">
        <v>313</v>
      </c>
      <c r="S279" s="2" t="s">
        <v>11</v>
      </c>
      <c r="T279" s="1" t="s">
        <v>422</v>
      </c>
    </row>
    <row r="280" spans="1:20" ht="12.75" customHeight="1" x14ac:dyDescent="0.25">
      <c r="A280" s="2" t="s">
        <v>884</v>
      </c>
      <c r="B280" s="1" t="s">
        <v>630</v>
      </c>
      <c r="C280" s="2" t="s">
        <v>141</v>
      </c>
      <c r="D280" s="3">
        <v>41943</v>
      </c>
      <c r="E280" s="2"/>
      <c r="F280" s="2" t="s">
        <v>25</v>
      </c>
      <c r="G280" s="14"/>
      <c r="H280" s="2" t="s">
        <v>1118</v>
      </c>
      <c r="I280" s="2" t="s">
        <v>7</v>
      </c>
      <c r="J280" s="2"/>
      <c r="K280" s="2" t="s">
        <v>12</v>
      </c>
      <c r="L280" s="2"/>
      <c r="M280" s="2"/>
      <c r="N280" s="9">
        <v>0</v>
      </c>
      <c r="O280" s="9">
        <v>1474.48</v>
      </c>
      <c r="P280" s="2" t="s">
        <v>463</v>
      </c>
      <c r="Q280" s="2" t="s">
        <v>149</v>
      </c>
      <c r="R280" s="2" t="s">
        <v>150</v>
      </c>
      <c r="S280" s="2" t="s">
        <v>11</v>
      </c>
      <c r="T280" s="1" t="s">
        <v>422</v>
      </c>
    </row>
    <row r="281" spans="1:20" ht="12.75" customHeight="1" x14ac:dyDescent="0.25">
      <c r="A281" s="2" t="s">
        <v>886</v>
      </c>
      <c r="B281" s="1" t="s">
        <v>616</v>
      </c>
      <c r="C281" s="2"/>
      <c r="D281" s="3"/>
      <c r="E281" s="2"/>
      <c r="F281" s="2" t="s">
        <v>25</v>
      </c>
      <c r="G281" s="14">
        <v>2011</v>
      </c>
      <c r="H281" s="2" t="s">
        <v>1118</v>
      </c>
      <c r="I281" s="2" t="s">
        <v>7</v>
      </c>
      <c r="J281" s="2"/>
      <c r="K281" s="2" t="s">
        <v>64</v>
      </c>
      <c r="L281" s="2"/>
      <c r="M281" s="2"/>
      <c r="N281" s="9">
        <v>0</v>
      </c>
      <c r="O281" s="9">
        <v>4354.93</v>
      </c>
      <c r="P281" s="2" t="s">
        <v>9</v>
      </c>
      <c r="Q281" s="2" t="s">
        <v>10</v>
      </c>
      <c r="R281" s="2" t="s">
        <v>9</v>
      </c>
      <c r="S281" s="2" t="s">
        <v>11</v>
      </c>
      <c r="T281" s="1" t="s">
        <v>125</v>
      </c>
    </row>
    <row r="282" spans="1:20" ht="12.75" customHeight="1" x14ac:dyDescent="0.25">
      <c r="A282" s="2" t="s">
        <v>828</v>
      </c>
      <c r="B282" s="1" t="s">
        <v>535</v>
      </c>
      <c r="C282" s="2" t="s">
        <v>388</v>
      </c>
      <c r="D282" s="3">
        <v>40664</v>
      </c>
      <c r="E282" s="2"/>
      <c r="F282" s="2" t="s">
        <v>25</v>
      </c>
      <c r="G282" s="14">
        <v>2009</v>
      </c>
      <c r="H282" s="2" t="s">
        <v>1116</v>
      </c>
      <c r="I282" s="2" t="s">
        <v>7</v>
      </c>
      <c r="J282" s="2"/>
      <c r="K282" s="2" t="s">
        <v>64</v>
      </c>
      <c r="L282" s="2"/>
      <c r="M282" s="3">
        <v>41534</v>
      </c>
      <c r="N282" s="9">
        <v>1</v>
      </c>
      <c r="O282" s="9">
        <v>2581.33</v>
      </c>
      <c r="P282" s="2" t="s">
        <v>9</v>
      </c>
      <c r="Q282" s="2" t="s">
        <v>10</v>
      </c>
      <c r="R282" s="2" t="s">
        <v>9</v>
      </c>
      <c r="S282" s="2" t="s">
        <v>11</v>
      </c>
      <c r="T282" s="1" t="s">
        <v>97</v>
      </c>
    </row>
    <row r="283" spans="1:20" ht="12.75" customHeight="1" x14ac:dyDescent="0.25">
      <c r="A283" s="2" t="s">
        <v>920</v>
      </c>
      <c r="B283" s="1" t="s">
        <v>615</v>
      </c>
      <c r="C283" s="2" t="s">
        <v>169</v>
      </c>
      <c r="D283" s="3">
        <v>42719</v>
      </c>
      <c r="E283" s="2"/>
      <c r="F283" s="2" t="s">
        <v>35</v>
      </c>
      <c r="G283" s="14">
        <v>2013</v>
      </c>
      <c r="H283" s="2" t="s">
        <v>1117</v>
      </c>
      <c r="I283" s="2" t="s">
        <v>7</v>
      </c>
      <c r="J283" s="2"/>
      <c r="K283" s="2" t="s">
        <v>64</v>
      </c>
      <c r="L283" s="2"/>
      <c r="M283" s="2"/>
      <c r="N283" s="9">
        <v>0</v>
      </c>
      <c r="O283" s="9">
        <v>3508.7</v>
      </c>
      <c r="P283" s="2" t="s">
        <v>55</v>
      </c>
      <c r="Q283" s="2" t="s">
        <v>10</v>
      </c>
      <c r="R283" s="2" t="s">
        <v>88</v>
      </c>
      <c r="S283" s="2" t="s">
        <v>11</v>
      </c>
      <c r="T283" s="1" t="s">
        <v>97</v>
      </c>
    </row>
    <row r="284" spans="1:20" ht="12.75" customHeight="1" x14ac:dyDescent="0.25">
      <c r="A284" s="2" t="s">
        <v>809</v>
      </c>
      <c r="B284" s="1" t="s">
        <v>559</v>
      </c>
      <c r="C284" s="2" t="s">
        <v>169</v>
      </c>
      <c r="D284" s="3">
        <v>42780</v>
      </c>
      <c r="E284" s="2"/>
      <c r="F284" s="2" t="s">
        <v>35</v>
      </c>
      <c r="G284" s="14">
        <v>2010</v>
      </c>
      <c r="H284" s="2" t="s">
        <v>1117</v>
      </c>
      <c r="I284" s="2" t="s">
        <v>7</v>
      </c>
      <c r="J284" s="2"/>
      <c r="K284" s="2" t="s">
        <v>64</v>
      </c>
      <c r="L284" s="3">
        <v>42018</v>
      </c>
      <c r="M284" s="3">
        <v>42871</v>
      </c>
      <c r="N284" s="9">
        <v>200</v>
      </c>
      <c r="O284" s="9">
        <v>7773.56</v>
      </c>
      <c r="P284" s="2" t="s">
        <v>77</v>
      </c>
      <c r="Q284" s="2" t="s">
        <v>78</v>
      </c>
      <c r="R284" s="2" t="s">
        <v>79</v>
      </c>
      <c r="S284" s="2" t="s">
        <v>11</v>
      </c>
      <c r="T284" s="1" t="s">
        <v>340</v>
      </c>
    </row>
    <row r="285" spans="1:20" ht="12.75" customHeight="1" x14ac:dyDescent="0.25">
      <c r="A285" s="2" t="s">
        <v>854</v>
      </c>
      <c r="B285" s="1" t="s">
        <v>629</v>
      </c>
      <c r="C285" s="2" t="s">
        <v>141</v>
      </c>
      <c r="D285" s="3">
        <v>42780</v>
      </c>
      <c r="E285" s="2"/>
      <c r="F285" s="2" t="s">
        <v>25</v>
      </c>
      <c r="G285" s="14">
        <v>2016</v>
      </c>
      <c r="H285" s="2" t="s">
        <v>1118</v>
      </c>
      <c r="I285" s="2" t="s">
        <v>7</v>
      </c>
      <c r="J285" s="2"/>
      <c r="K285" s="2" t="s">
        <v>64</v>
      </c>
      <c r="L285" s="2"/>
      <c r="M285" s="2"/>
      <c r="N285" s="9">
        <v>0</v>
      </c>
      <c r="O285" s="9">
        <v>8071.04</v>
      </c>
      <c r="P285" s="2" t="s">
        <v>183</v>
      </c>
      <c r="Q285" s="2" t="s">
        <v>10</v>
      </c>
      <c r="R285" s="2" t="s">
        <v>80</v>
      </c>
      <c r="S285" s="2" t="s">
        <v>11</v>
      </c>
      <c r="T285" s="1" t="s">
        <v>222</v>
      </c>
    </row>
    <row r="286" spans="1:20" ht="12.75" customHeight="1" x14ac:dyDescent="0.25">
      <c r="A286" s="2" t="s">
        <v>1033</v>
      </c>
      <c r="B286" s="1" t="s">
        <v>678</v>
      </c>
      <c r="C286" s="2" t="s">
        <v>501</v>
      </c>
      <c r="D286" s="3">
        <v>40543</v>
      </c>
      <c r="E286" s="2"/>
      <c r="F286" s="2" t="s">
        <v>6</v>
      </c>
      <c r="G286" s="14">
        <v>1985</v>
      </c>
      <c r="H286" s="2" t="s">
        <v>1116</v>
      </c>
      <c r="I286" s="2" t="s">
        <v>7</v>
      </c>
      <c r="J286" s="2"/>
      <c r="K286" s="2" t="s">
        <v>12</v>
      </c>
      <c r="L286" s="2"/>
      <c r="M286" s="2"/>
      <c r="N286" s="9">
        <v>0</v>
      </c>
      <c r="O286" s="9">
        <v>1330.13</v>
      </c>
      <c r="P286" s="2" t="s">
        <v>371</v>
      </c>
      <c r="Q286" s="2" t="s">
        <v>10</v>
      </c>
      <c r="R286" s="2" t="s">
        <v>160</v>
      </c>
      <c r="S286" s="2" t="s">
        <v>11</v>
      </c>
      <c r="T286" s="1" t="s">
        <v>222</v>
      </c>
    </row>
    <row r="287" spans="1:20" ht="12.75" customHeight="1" x14ac:dyDescent="0.25">
      <c r="A287" s="2" t="s">
        <v>829</v>
      </c>
      <c r="B287" s="1" t="s">
        <v>733</v>
      </c>
      <c r="C287" s="2"/>
      <c r="D287" s="3"/>
      <c r="E287" s="2"/>
      <c r="F287" s="2" t="s">
        <v>35</v>
      </c>
      <c r="G287" s="14">
        <v>2010</v>
      </c>
      <c r="H287" s="2" t="s">
        <v>1117</v>
      </c>
      <c r="I287" s="2" t="s">
        <v>7</v>
      </c>
      <c r="J287" s="2"/>
      <c r="K287" s="2" t="s">
        <v>64</v>
      </c>
      <c r="L287" s="2"/>
      <c r="M287" s="2"/>
      <c r="N287" s="9">
        <v>0</v>
      </c>
      <c r="O287" s="9">
        <v>5678.03</v>
      </c>
      <c r="P287" s="2" t="s">
        <v>164</v>
      </c>
      <c r="Q287" s="2" t="s">
        <v>10</v>
      </c>
      <c r="R287" s="2" t="s">
        <v>9</v>
      </c>
      <c r="S287" s="2" t="s">
        <v>11</v>
      </c>
      <c r="T287" s="1" t="s">
        <v>384</v>
      </c>
    </row>
    <row r="288" spans="1:20" ht="12.75" customHeight="1" x14ac:dyDescent="0.25">
      <c r="A288" s="2" t="s">
        <v>887</v>
      </c>
      <c r="B288" s="1" t="s">
        <v>685</v>
      </c>
      <c r="C288" s="2"/>
      <c r="D288" s="3"/>
      <c r="E288" s="2"/>
      <c r="F288" s="2" t="s">
        <v>6</v>
      </c>
      <c r="G288" s="14">
        <v>1985</v>
      </c>
      <c r="H288" s="2" t="s">
        <v>1118</v>
      </c>
      <c r="I288" s="2" t="s">
        <v>7</v>
      </c>
      <c r="J288" s="2"/>
      <c r="K288" s="2" t="s">
        <v>12</v>
      </c>
      <c r="L288" s="2"/>
      <c r="M288" s="2"/>
      <c r="N288" s="9">
        <v>0</v>
      </c>
      <c r="O288" s="9">
        <v>6835.25</v>
      </c>
      <c r="P288" s="2" t="s">
        <v>180</v>
      </c>
      <c r="Q288" s="2" t="s">
        <v>59</v>
      </c>
      <c r="R288" s="2" t="s">
        <v>60</v>
      </c>
      <c r="S288" s="2" t="s">
        <v>11</v>
      </c>
      <c r="T288" s="1" t="s">
        <v>384</v>
      </c>
    </row>
    <row r="289" spans="1:20" ht="12.75" customHeight="1" x14ac:dyDescent="0.25">
      <c r="A289" s="2" t="s">
        <v>1015</v>
      </c>
      <c r="B289" s="1" t="s">
        <v>696</v>
      </c>
      <c r="C289" s="2" t="s">
        <v>191</v>
      </c>
      <c r="D289" s="3">
        <v>40543</v>
      </c>
      <c r="E289" s="2"/>
      <c r="F289" s="2" t="s">
        <v>35</v>
      </c>
      <c r="G289" s="14">
        <v>1987</v>
      </c>
      <c r="H289" s="2" t="s">
        <v>1116</v>
      </c>
      <c r="I289" s="2" t="s">
        <v>7</v>
      </c>
      <c r="J289" s="2"/>
      <c r="K289" s="2" t="s">
        <v>12</v>
      </c>
      <c r="L289" s="2"/>
      <c r="M289" s="3">
        <v>41910</v>
      </c>
      <c r="N289" s="9">
        <v>100</v>
      </c>
      <c r="O289" s="9">
        <v>5991.7</v>
      </c>
      <c r="P289" s="2" t="s">
        <v>400</v>
      </c>
      <c r="Q289" s="2" t="s">
        <v>18</v>
      </c>
      <c r="R289" s="2" t="s">
        <v>401</v>
      </c>
      <c r="S289" s="2" t="s">
        <v>11</v>
      </c>
      <c r="T289" s="1" t="s">
        <v>194</v>
      </c>
    </row>
    <row r="290" spans="1:20" ht="12.75" customHeight="1" x14ac:dyDescent="0.25">
      <c r="A290" s="2" t="s">
        <v>961</v>
      </c>
      <c r="B290" s="1" t="s">
        <v>745</v>
      </c>
      <c r="C290" s="2"/>
      <c r="D290" s="3"/>
      <c r="E290" s="2"/>
      <c r="F290" s="2" t="s">
        <v>6</v>
      </c>
      <c r="G290" s="14">
        <v>1954</v>
      </c>
      <c r="H290" s="2" t="s">
        <v>1118</v>
      </c>
      <c r="I290" s="2" t="s">
        <v>45</v>
      </c>
      <c r="J290" s="3">
        <v>39144</v>
      </c>
      <c r="K290" s="2" t="s">
        <v>8</v>
      </c>
      <c r="L290" s="3">
        <v>35682</v>
      </c>
      <c r="M290" s="3">
        <v>41730</v>
      </c>
      <c r="N290" s="9">
        <v>25</v>
      </c>
      <c r="O290" s="9">
        <v>816.34</v>
      </c>
      <c r="P290" s="2" t="s">
        <v>9</v>
      </c>
      <c r="Q290" s="2" t="s">
        <v>10</v>
      </c>
      <c r="R290" s="2" t="s">
        <v>9</v>
      </c>
      <c r="S290" s="2" t="s">
        <v>11</v>
      </c>
      <c r="T290" s="1" t="s">
        <v>101</v>
      </c>
    </row>
    <row r="291" spans="1:20" ht="12.75" customHeight="1" x14ac:dyDescent="0.25">
      <c r="A291" s="2" t="s">
        <v>973</v>
      </c>
      <c r="B291" s="1" t="s">
        <v>600</v>
      </c>
      <c r="C291" s="2" t="s">
        <v>388</v>
      </c>
      <c r="D291" s="3">
        <v>41943</v>
      </c>
      <c r="E291" s="2"/>
      <c r="F291" s="2" t="s">
        <v>6</v>
      </c>
      <c r="G291" s="14">
        <v>2010</v>
      </c>
      <c r="H291" s="2" t="s">
        <v>1118</v>
      </c>
      <c r="I291" s="2" t="s">
        <v>7</v>
      </c>
      <c r="J291" s="2"/>
      <c r="K291" s="2" t="s">
        <v>64</v>
      </c>
      <c r="L291" s="2"/>
      <c r="M291" s="2"/>
      <c r="N291" s="9">
        <v>0</v>
      </c>
      <c r="O291" s="9">
        <v>8249.5300000000007</v>
      </c>
      <c r="P291" s="2" t="s">
        <v>9</v>
      </c>
      <c r="Q291" s="2" t="s">
        <v>10</v>
      </c>
      <c r="R291" s="2" t="s">
        <v>9</v>
      </c>
      <c r="S291" s="2" t="s">
        <v>11</v>
      </c>
      <c r="T291" s="1" t="s">
        <v>101</v>
      </c>
    </row>
    <row r="292" spans="1:20" ht="12.75" customHeight="1" x14ac:dyDescent="0.25">
      <c r="A292" s="2" t="s">
        <v>868</v>
      </c>
      <c r="B292" s="1" t="s">
        <v>514</v>
      </c>
      <c r="C292" s="2"/>
      <c r="D292" s="3"/>
      <c r="E292" s="2"/>
      <c r="F292" s="2" t="s">
        <v>6</v>
      </c>
      <c r="G292" s="14"/>
      <c r="H292" s="2" t="s">
        <v>1117</v>
      </c>
      <c r="I292" s="2" t="s">
        <v>36</v>
      </c>
      <c r="J292" s="3">
        <v>39436</v>
      </c>
      <c r="K292" s="2" t="s">
        <v>39</v>
      </c>
      <c r="L292" s="2"/>
      <c r="M292" s="3">
        <v>42130</v>
      </c>
      <c r="N292" s="9">
        <v>100</v>
      </c>
      <c r="O292" s="9">
        <v>3195.72</v>
      </c>
      <c r="P292" s="2" t="s">
        <v>9</v>
      </c>
      <c r="Q292" s="2" t="s">
        <v>10</v>
      </c>
      <c r="R292" s="2" t="s">
        <v>9</v>
      </c>
      <c r="S292" s="2" t="s">
        <v>11</v>
      </c>
      <c r="T292" s="1" t="s">
        <v>103</v>
      </c>
    </row>
    <row r="293" spans="1:20" ht="12.75" customHeight="1" x14ac:dyDescent="0.25">
      <c r="A293" s="2" t="s">
        <v>752</v>
      </c>
      <c r="B293" s="1" t="s">
        <v>720</v>
      </c>
      <c r="C293" s="2" t="s">
        <v>212</v>
      </c>
      <c r="D293" s="3">
        <v>42005</v>
      </c>
      <c r="E293" s="2"/>
      <c r="F293" s="2" t="s">
        <v>25</v>
      </c>
      <c r="G293" s="14">
        <v>2000</v>
      </c>
      <c r="H293" s="2" t="s">
        <v>1118</v>
      </c>
      <c r="I293" s="2" t="s">
        <v>7</v>
      </c>
      <c r="J293" s="2"/>
      <c r="K293" s="2" t="s">
        <v>64</v>
      </c>
      <c r="L293" s="3">
        <v>39730</v>
      </c>
      <c r="M293" s="2"/>
      <c r="N293" s="9">
        <v>0</v>
      </c>
      <c r="O293" s="9">
        <v>126.29</v>
      </c>
      <c r="P293" s="2" t="s">
        <v>15</v>
      </c>
      <c r="Q293" s="2" t="s">
        <v>10</v>
      </c>
      <c r="R293" s="2" t="s">
        <v>9</v>
      </c>
      <c r="S293" s="2" t="s">
        <v>11</v>
      </c>
      <c r="T293" s="1" t="s">
        <v>75</v>
      </c>
    </row>
    <row r="294" spans="1:20" ht="12.75" customHeight="1" x14ac:dyDescent="0.25">
      <c r="A294" s="2" t="s">
        <v>957</v>
      </c>
      <c r="B294" s="1" t="s">
        <v>616</v>
      </c>
      <c r="C294" s="2" t="s">
        <v>169</v>
      </c>
      <c r="D294" s="3">
        <v>42719</v>
      </c>
      <c r="E294" s="2"/>
      <c r="F294" s="2" t="s">
        <v>35</v>
      </c>
      <c r="G294" s="14">
        <v>2015</v>
      </c>
      <c r="H294" s="2" t="s">
        <v>1117</v>
      </c>
      <c r="I294" s="2" t="s">
        <v>7</v>
      </c>
      <c r="J294" s="2"/>
      <c r="K294" s="2" t="s">
        <v>64</v>
      </c>
      <c r="L294" s="2"/>
      <c r="M294" s="2"/>
      <c r="N294" s="9">
        <v>0</v>
      </c>
      <c r="O294" s="9">
        <v>2825.08</v>
      </c>
      <c r="P294" s="2" t="s">
        <v>310</v>
      </c>
      <c r="Q294" s="2"/>
      <c r="R294" s="2" t="s">
        <v>424</v>
      </c>
      <c r="S294" s="2"/>
      <c r="T294" s="1" t="s">
        <v>20</v>
      </c>
    </row>
    <row r="295" spans="1:20" ht="12.75" customHeight="1" x14ac:dyDescent="0.25">
      <c r="A295" s="2" t="s">
        <v>988</v>
      </c>
      <c r="B295" s="1" t="s">
        <v>662</v>
      </c>
      <c r="C295" s="2" t="s">
        <v>501</v>
      </c>
      <c r="D295" s="3">
        <v>42719</v>
      </c>
      <c r="E295" s="2"/>
      <c r="F295" s="2" t="s">
        <v>6</v>
      </c>
      <c r="G295" s="14">
        <v>1986</v>
      </c>
      <c r="H295" s="2" t="s">
        <v>1118</v>
      </c>
      <c r="I295" s="2" t="s">
        <v>62</v>
      </c>
      <c r="J295" s="3">
        <v>39436</v>
      </c>
      <c r="K295" s="2" t="s">
        <v>12</v>
      </c>
      <c r="L295" s="2"/>
      <c r="M295" s="3">
        <v>40792</v>
      </c>
      <c r="N295" s="9">
        <v>35</v>
      </c>
      <c r="O295" s="9">
        <v>9498.69</v>
      </c>
      <c r="P295" s="2" t="s">
        <v>499</v>
      </c>
      <c r="Q295" s="2" t="s">
        <v>219</v>
      </c>
      <c r="R295" s="2" t="s">
        <v>241</v>
      </c>
      <c r="S295" s="2" t="s">
        <v>11</v>
      </c>
      <c r="T295" s="1" t="s">
        <v>483</v>
      </c>
    </row>
    <row r="296" spans="1:20" ht="12.75" customHeight="1" x14ac:dyDescent="0.25">
      <c r="A296" s="2" t="s">
        <v>921</v>
      </c>
      <c r="B296" s="1" t="s">
        <v>663</v>
      </c>
      <c r="C296" s="2" t="s">
        <v>501</v>
      </c>
      <c r="D296" s="3">
        <v>42521</v>
      </c>
      <c r="E296" s="2"/>
      <c r="F296" s="2" t="s">
        <v>35</v>
      </c>
      <c r="G296" s="14">
        <v>2009</v>
      </c>
      <c r="H296" s="2" t="s">
        <v>1117</v>
      </c>
      <c r="I296" s="2" t="s">
        <v>7</v>
      </c>
      <c r="J296" s="2"/>
      <c r="K296" s="2" t="s">
        <v>12</v>
      </c>
      <c r="L296" s="2"/>
      <c r="M296" s="3">
        <v>39948</v>
      </c>
      <c r="N296" s="9">
        <v>50</v>
      </c>
      <c r="O296" s="9">
        <v>3651.42</v>
      </c>
      <c r="P296" s="2" t="s">
        <v>288</v>
      </c>
      <c r="Q296" s="2" t="s">
        <v>10</v>
      </c>
      <c r="R296" s="2" t="s">
        <v>31</v>
      </c>
      <c r="S296" s="2" t="s">
        <v>11</v>
      </c>
      <c r="T296" s="1" t="s">
        <v>483</v>
      </c>
    </row>
    <row r="297" spans="1:20" ht="12.75" customHeight="1" x14ac:dyDescent="0.25">
      <c r="A297" s="2" t="s">
        <v>975</v>
      </c>
      <c r="B297" s="1" t="s">
        <v>632</v>
      </c>
      <c r="C297" s="2" t="s">
        <v>141</v>
      </c>
      <c r="D297" s="3">
        <v>41459</v>
      </c>
      <c r="E297" s="2"/>
      <c r="F297" s="2" t="s">
        <v>25</v>
      </c>
      <c r="G297" s="14">
        <v>2017</v>
      </c>
      <c r="H297" s="2" t="s">
        <v>1118</v>
      </c>
      <c r="I297" s="2" t="s">
        <v>7</v>
      </c>
      <c r="J297" s="2"/>
      <c r="K297" s="2" t="s">
        <v>64</v>
      </c>
      <c r="L297" s="2"/>
      <c r="M297" s="2"/>
      <c r="N297" s="9">
        <v>0</v>
      </c>
      <c r="O297" s="9">
        <v>143.84</v>
      </c>
      <c r="P297" s="2" t="s">
        <v>9</v>
      </c>
      <c r="Q297" s="2" t="s">
        <v>10</v>
      </c>
      <c r="R297" s="2" t="s">
        <v>9</v>
      </c>
      <c r="S297" s="2" t="s">
        <v>11</v>
      </c>
      <c r="T297" s="1" t="s">
        <v>485</v>
      </c>
    </row>
    <row r="298" spans="1:20" ht="12.75" customHeight="1" x14ac:dyDescent="0.25">
      <c r="A298" s="2" t="s">
        <v>1023</v>
      </c>
      <c r="B298" s="1" t="s">
        <v>678</v>
      </c>
      <c r="C298" s="2" t="s">
        <v>191</v>
      </c>
      <c r="D298" s="3">
        <v>41943</v>
      </c>
      <c r="E298" s="2"/>
      <c r="F298" s="2" t="s">
        <v>6</v>
      </c>
      <c r="G298" s="14">
        <v>1973</v>
      </c>
      <c r="H298" s="2" t="s">
        <v>1116</v>
      </c>
      <c r="I298" s="2" t="s">
        <v>7</v>
      </c>
      <c r="J298" s="2"/>
      <c r="K298" s="2" t="s">
        <v>8</v>
      </c>
      <c r="L298" s="2"/>
      <c r="M298" s="2"/>
      <c r="N298" s="9">
        <v>0</v>
      </c>
      <c r="O298" s="9">
        <v>9387.8799999999992</v>
      </c>
      <c r="P298" s="2" t="s">
        <v>9</v>
      </c>
      <c r="Q298" s="2" t="s">
        <v>10</v>
      </c>
      <c r="R298" s="2" t="s">
        <v>9</v>
      </c>
      <c r="S298" s="2" t="s">
        <v>11</v>
      </c>
      <c r="T298" s="1" t="s">
        <v>485</v>
      </c>
    </row>
    <row r="299" spans="1:20" ht="12.75" customHeight="1" x14ac:dyDescent="0.25">
      <c r="A299" s="2" t="s">
        <v>774</v>
      </c>
      <c r="B299" s="1" t="s">
        <v>627</v>
      </c>
      <c r="C299" s="2" t="s">
        <v>388</v>
      </c>
      <c r="D299" s="3">
        <v>42005</v>
      </c>
      <c r="E299" s="2"/>
      <c r="F299" s="2" t="s">
        <v>25</v>
      </c>
      <c r="G299" s="14">
        <v>1992</v>
      </c>
      <c r="H299" s="2" t="s">
        <v>1116</v>
      </c>
      <c r="I299" s="2" t="s">
        <v>7</v>
      </c>
      <c r="J299" s="2"/>
      <c r="K299" s="2" t="s">
        <v>12</v>
      </c>
      <c r="L299" s="2"/>
      <c r="M299" s="3">
        <v>34106</v>
      </c>
      <c r="N299" s="9">
        <v>10</v>
      </c>
      <c r="O299" s="9">
        <v>8011</v>
      </c>
      <c r="P299" s="2" t="s">
        <v>471</v>
      </c>
      <c r="Q299" s="2" t="s">
        <v>10</v>
      </c>
      <c r="R299" s="2" t="s">
        <v>23</v>
      </c>
      <c r="S299" s="2" t="s">
        <v>11</v>
      </c>
      <c r="T299" s="1" t="s">
        <v>113</v>
      </c>
    </row>
    <row r="300" spans="1:20" ht="12.75" customHeight="1" x14ac:dyDescent="0.25">
      <c r="A300" s="2" t="s">
        <v>1013</v>
      </c>
      <c r="B300" s="1" t="s">
        <v>639</v>
      </c>
      <c r="C300" s="2" t="s">
        <v>93</v>
      </c>
      <c r="D300" s="3">
        <v>41943</v>
      </c>
      <c r="E300" s="2"/>
      <c r="F300" s="2" t="s">
        <v>25</v>
      </c>
      <c r="G300" s="14"/>
      <c r="H300" s="2" t="s">
        <v>1118</v>
      </c>
      <c r="I300" s="2" t="s">
        <v>7</v>
      </c>
      <c r="J300" s="2"/>
      <c r="K300" s="2" t="s">
        <v>64</v>
      </c>
      <c r="L300" s="2"/>
      <c r="M300" s="2"/>
      <c r="N300" s="9">
        <v>0</v>
      </c>
      <c r="O300" s="9">
        <v>2768</v>
      </c>
      <c r="P300" s="2" t="s">
        <v>307</v>
      </c>
      <c r="Q300" s="2" t="s">
        <v>10</v>
      </c>
      <c r="R300" s="2" t="s">
        <v>9</v>
      </c>
      <c r="S300" s="2" t="s">
        <v>11</v>
      </c>
      <c r="T300" s="1" t="s">
        <v>68</v>
      </c>
    </row>
    <row r="301" spans="1:20" ht="12.75" customHeight="1" x14ac:dyDescent="0.25">
      <c r="A301" s="2" t="s">
        <v>907</v>
      </c>
      <c r="B301" s="1" t="s">
        <v>711</v>
      </c>
      <c r="C301" s="2" t="s">
        <v>76</v>
      </c>
      <c r="D301" s="3">
        <v>42719</v>
      </c>
      <c r="E301" s="2"/>
      <c r="F301" s="2" t="s">
        <v>25</v>
      </c>
      <c r="G301" s="14">
        <v>2014</v>
      </c>
      <c r="H301" s="2" t="s">
        <v>1118</v>
      </c>
      <c r="I301" s="2" t="s">
        <v>7</v>
      </c>
      <c r="J301" s="2"/>
      <c r="K301" s="2" t="s">
        <v>64</v>
      </c>
      <c r="L301" s="3">
        <v>40080</v>
      </c>
      <c r="M301" s="2"/>
      <c r="N301" s="9">
        <v>0</v>
      </c>
      <c r="O301" s="9">
        <v>5071.12</v>
      </c>
      <c r="P301" s="2" t="s">
        <v>9</v>
      </c>
      <c r="Q301" s="2" t="s">
        <v>10</v>
      </c>
      <c r="R301" s="2" t="s">
        <v>9</v>
      </c>
      <c r="S301" s="2" t="s">
        <v>11</v>
      </c>
      <c r="T301" s="1" t="s">
        <v>351</v>
      </c>
    </row>
  </sheetData>
  <autoFilter ref="A1:T301"/>
  <pageMargins left="0.25" right="0.25" top="0.75" bottom="0.75" header="0.3" footer="0.3"/>
  <pageSetup paperSize="5" scale="17" fitToHeight="0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1"/>
  <sheetViews>
    <sheetView zoomScaleNormal="100" workbookViewId="0"/>
  </sheetViews>
  <sheetFormatPr defaultColWidth="8.7109375" defaultRowHeight="15" x14ac:dyDescent="0.25"/>
  <cols>
    <col min="1" max="4" width="8.7109375" style="19" customWidth="1"/>
    <col min="5" max="5" width="8.7109375" style="24" customWidth="1"/>
    <col min="6" max="7" width="8.7109375" style="19" customWidth="1"/>
    <col min="8" max="8" width="8.7109375" style="25" customWidth="1"/>
    <col min="9" max="14" width="8.7109375" style="19" customWidth="1"/>
    <col min="15" max="16" width="8.7109375" style="26" customWidth="1"/>
    <col min="17" max="21" width="8.7109375" style="19" customWidth="1"/>
    <col min="22" max="16384" width="8.7109375" style="19"/>
  </cols>
  <sheetData>
    <row r="1" spans="1:22" x14ac:dyDescent="0.25">
      <c r="A1" s="18" t="s">
        <v>586</v>
      </c>
      <c r="B1" s="19" t="s">
        <v>599</v>
      </c>
      <c r="C1" s="18" t="s">
        <v>587</v>
      </c>
      <c r="D1" s="18" t="s">
        <v>0</v>
      </c>
      <c r="E1" s="20" t="s">
        <v>588</v>
      </c>
      <c r="F1" s="18" t="s">
        <v>589</v>
      </c>
      <c r="G1" s="18" t="s">
        <v>590</v>
      </c>
      <c r="H1" s="22" t="s">
        <v>591</v>
      </c>
      <c r="I1" s="18" t="s">
        <v>592</v>
      </c>
      <c r="J1" s="18" t="s">
        <v>1</v>
      </c>
      <c r="K1" s="18" t="s">
        <v>593</v>
      </c>
      <c r="L1" s="18" t="s">
        <v>594</v>
      </c>
      <c r="M1" s="18" t="s">
        <v>595</v>
      </c>
      <c r="N1" s="18" t="s">
        <v>596</v>
      </c>
      <c r="O1" s="23" t="s">
        <v>597</v>
      </c>
      <c r="P1" s="23" t="s">
        <v>598</v>
      </c>
      <c r="Q1" s="18" t="s">
        <v>2</v>
      </c>
      <c r="R1" s="18" t="s">
        <v>1127</v>
      </c>
      <c r="S1" s="18" t="s">
        <v>3</v>
      </c>
      <c r="T1" s="18" t="s">
        <v>4</v>
      </c>
      <c r="U1" s="19" t="s">
        <v>5</v>
      </c>
      <c r="V1" s="27"/>
    </row>
    <row r="2" spans="1:22" x14ac:dyDescent="0.25">
      <c r="A2" s="18" t="s">
        <v>778</v>
      </c>
      <c r="B2" s="19" t="s">
        <v>706</v>
      </c>
      <c r="C2" s="18"/>
      <c r="D2" s="18" t="s">
        <v>76</v>
      </c>
      <c r="E2" s="20">
        <v>40664</v>
      </c>
      <c r="F2" s="18"/>
      <c r="G2" s="18" t="s">
        <v>6</v>
      </c>
      <c r="H2" s="22">
        <v>1965</v>
      </c>
      <c r="I2" s="18" t="s">
        <v>1117</v>
      </c>
      <c r="J2" s="18" t="s">
        <v>43</v>
      </c>
      <c r="K2" s="20">
        <v>41701</v>
      </c>
      <c r="L2" s="18" t="s">
        <v>8</v>
      </c>
      <c r="M2" s="20">
        <v>38510</v>
      </c>
      <c r="N2" s="20">
        <v>42697</v>
      </c>
      <c r="O2" s="23">
        <v>1000</v>
      </c>
      <c r="P2" s="23">
        <v>1717.26</v>
      </c>
      <c r="Q2" s="18" t="s">
        <v>9</v>
      </c>
      <c r="R2" s="18" t="s">
        <v>10</v>
      </c>
      <c r="S2" s="18" t="s">
        <v>9</v>
      </c>
      <c r="T2" s="18" t="s">
        <v>11</v>
      </c>
      <c r="U2" s="19" t="s">
        <v>466</v>
      </c>
    </row>
    <row r="3" spans="1:22" x14ac:dyDescent="0.25">
      <c r="A3" s="18" t="s">
        <v>967</v>
      </c>
      <c r="B3" s="19" t="s">
        <v>705</v>
      </c>
      <c r="C3" s="18"/>
      <c r="D3" s="18" t="s">
        <v>385</v>
      </c>
      <c r="E3" s="20">
        <v>41943</v>
      </c>
      <c r="F3" s="18"/>
      <c r="G3" s="18" t="s">
        <v>35</v>
      </c>
      <c r="H3" s="22"/>
      <c r="I3" s="18" t="s">
        <v>1116</v>
      </c>
      <c r="J3" s="18" t="s">
        <v>7</v>
      </c>
      <c r="K3" s="18"/>
      <c r="L3" s="18" t="s">
        <v>64</v>
      </c>
      <c r="M3" s="18"/>
      <c r="N3" s="18"/>
      <c r="O3" s="23">
        <v>0</v>
      </c>
      <c r="P3" s="23">
        <v>1436.41</v>
      </c>
      <c r="Q3" s="18" t="s">
        <v>54</v>
      </c>
      <c r="R3" s="18" t="s">
        <v>10</v>
      </c>
      <c r="S3" s="18" t="s">
        <v>33</v>
      </c>
      <c r="T3" s="18" t="s">
        <v>11</v>
      </c>
      <c r="U3" s="19" t="s">
        <v>466</v>
      </c>
    </row>
    <row r="4" spans="1:22" x14ac:dyDescent="0.25">
      <c r="A4" s="18" t="s">
        <v>1032</v>
      </c>
      <c r="B4" s="19" t="s">
        <v>540</v>
      </c>
      <c r="C4" s="18"/>
      <c r="D4" s="18" t="s">
        <v>76</v>
      </c>
      <c r="E4" s="20">
        <v>42005</v>
      </c>
      <c r="F4" s="18"/>
      <c r="G4" s="18" t="s">
        <v>25</v>
      </c>
      <c r="H4" s="22"/>
      <c r="I4" s="18" t="s">
        <v>1117</v>
      </c>
      <c r="J4" s="18" t="s">
        <v>7</v>
      </c>
      <c r="K4" s="18"/>
      <c r="L4" s="18" t="s">
        <v>12</v>
      </c>
      <c r="M4" s="18"/>
      <c r="N4" s="18"/>
      <c r="O4" s="23">
        <v>0</v>
      </c>
      <c r="P4" s="23">
        <v>5990.12</v>
      </c>
      <c r="Q4" s="18" t="s">
        <v>84</v>
      </c>
      <c r="R4" s="18" t="s">
        <v>10</v>
      </c>
      <c r="S4" s="18" t="s">
        <v>9</v>
      </c>
      <c r="T4" s="18" t="s">
        <v>11</v>
      </c>
      <c r="U4" s="19" t="s">
        <v>209</v>
      </c>
    </row>
    <row r="5" spans="1:22" x14ac:dyDescent="0.25">
      <c r="A5" s="18" t="s">
        <v>936</v>
      </c>
      <c r="B5" s="19" t="s">
        <v>658</v>
      </c>
      <c r="C5" s="18" t="s">
        <v>1066</v>
      </c>
      <c r="D5" s="18" t="s">
        <v>501</v>
      </c>
      <c r="E5" s="20">
        <v>41943</v>
      </c>
      <c r="F5" s="18"/>
      <c r="G5" s="18" t="s">
        <v>25</v>
      </c>
      <c r="H5" s="22">
        <v>1986</v>
      </c>
      <c r="I5" s="18" t="s">
        <v>1116</v>
      </c>
      <c r="J5" s="18" t="s">
        <v>7</v>
      </c>
      <c r="K5" s="18"/>
      <c r="L5" s="18" t="s">
        <v>12</v>
      </c>
      <c r="M5" s="18"/>
      <c r="N5" s="20">
        <v>32526</v>
      </c>
      <c r="O5" s="23">
        <v>200</v>
      </c>
      <c r="P5" s="23">
        <v>1471.11</v>
      </c>
      <c r="Q5" s="18" t="s">
        <v>391</v>
      </c>
      <c r="R5" s="18" t="s">
        <v>18</v>
      </c>
      <c r="S5" s="18" t="s">
        <v>342</v>
      </c>
      <c r="T5" s="18" t="s">
        <v>11</v>
      </c>
      <c r="U5" s="19" t="s">
        <v>237</v>
      </c>
    </row>
    <row r="6" spans="1:22" x14ac:dyDescent="0.25">
      <c r="A6" s="18" t="s">
        <v>1041</v>
      </c>
      <c r="B6" s="19" t="s">
        <v>620</v>
      </c>
      <c r="C6" s="18"/>
      <c r="D6" s="18" t="s">
        <v>169</v>
      </c>
      <c r="E6" s="20">
        <v>42521</v>
      </c>
      <c r="F6" s="18"/>
      <c r="G6" s="18" t="s">
        <v>25</v>
      </c>
      <c r="H6" s="22">
        <v>2005</v>
      </c>
      <c r="I6" s="18" t="s">
        <v>1116</v>
      </c>
      <c r="J6" s="18" t="s">
        <v>7</v>
      </c>
      <c r="K6" s="18"/>
      <c r="L6" s="18" t="s">
        <v>64</v>
      </c>
      <c r="M6" s="20">
        <v>39658</v>
      </c>
      <c r="N6" s="20">
        <v>42521</v>
      </c>
      <c r="O6" s="23">
        <v>100</v>
      </c>
      <c r="P6" s="23">
        <v>9753.7900000000009</v>
      </c>
      <c r="Q6" s="18" t="s">
        <v>403</v>
      </c>
      <c r="R6" s="18" t="s">
        <v>135</v>
      </c>
      <c r="S6" s="18" t="s">
        <v>70</v>
      </c>
      <c r="T6" s="18" t="s">
        <v>11</v>
      </c>
      <c r="U6" s="19" t="s">
        <v>420</v>
      </c>
    </row>
    <row r="7" spans="1:22" x14ac:dyDescent="0.25">
      <c r="A7" s="18" t="s">
        <v>1020</v>
      </c>
      <c r="B7" s="19" t="s">
        <v>697</v>
      </c>
      <c r="C7" s="18" t="s">
        <v>1054</v>
      </c>
      <c r="D7" s="18" t="s">
        <v>363</v>
      </c>
      <c r="E7" s="20">
        <v>42005</v>
      </c>
      <c r="F7" s="18"/>
      <c r="G7" s="18" t="s">
        <v>6</v>
      </c>
      <c r="H7" s="22">
        <v>1953</v>
      </c>
      <c r="I7" s="18" t="s">
        <v>1118</v>
      </c>
      <c r="J7" s="18" t="s">
        <v>7</v>
      </c>
      <c r="K7" s="18"/>
      <c r="L7" s="18" t="s">
        <v>8</v>
      </c>
      <c r="M7" s="18"/>
      <c r="N7" s="20">
        <v>39051</v>
      </c>
      <c r="O7" s="23">
        <v>50</v>
      </c>
      <c r="P7" s="23">
        <v>4760.7</v>
      </c>
      <c r="Q7" s="18" t="s">
        <v>371</v>
      </c>
      <c r="R7" s="18" t="s">
        <v>10</v>
      </c>
      <c r="S7" s="18" t="s">
        <v>160</v>
      </c>
      <c r="T7" s="18" t="s">
        <v>11</v>
      </c>
      <c r="U7" s="19" t="s">
        <v>302</v>
      </c>
    </row>
    <row r="8" spans="1:22" x14ac:dyDescent="0.25">
      <c r="A8" s="18" t="s">
        <v>814</v>
      </c>
      <c r="B8" s="19" t="s">
        <v>628</v>
      </c>
      <c r="C8" s="18" t="s">
        <v>1105</v>
      </c>
      <c r="D8" s="18" t="s">
        <v>76</v>
      </c>
      <c r="E8" s="20">
        <v>41943</v>
      </c>
      <c r="F8" s="18"/>
      <c r="G8" s="18" t="s">
        <v>25</v>
      </c>
      <c r="H8" s="22">
        <v>1999</v>
      </c>
      <c r="I8" s="18" t="s">
        <v>1117</v>
      </c>
      <c r="J8" s="18" t="s">
        <v>7</v>
      </c>
      <c r="K8" s="18"/>
      <c r="L8" s="18" t="s">
        <v>12</v>
      </c>
      <c r="M8" s="18"/>
      <c r="N8" s="18"/>
      <c r="O8" s="23">
        <v>0</v>
      </c>
      <c r="P8" s="23">
        <v>5382.46</v>
      </c>
      <c r="Q8" s="18" t="s">
        <v>54</v>
      </c>
      <c r="R8" s="18" t="s">
        <v>10</v>
      </c>
      <c r="S8" s="18" t="s">
        <v>33</v>
      </c>
      <c r="T8" s="18" t="s">
        <v>11</v>
      </c>
      <c r="U8" s="19" t="s">
        <v>302</v>
      </c>
    </row>
    <row r="9" spans="1:22" x14ac:dyDescent="0.25">
      <c r="A9" s="18" t="s">
        <v>837</v>
      </c>
      <c r="B9" s="19" t="s">
        <v>648</v>
      </c>
      <c r="C9" s="18"/>
      <c r="D9" s="18" t="s">
        <v>388</v>
      </c>
      <c r="E9" s="20">
        <v>42780</v>
      </c>
      <c r="F9" s="18"/>
      <c r="G9" s="18" t="s">
        <v>35</v>
      </c>
      <c r="H9" s="22"/>
      <c r="I9" s="18" t="s">
        <v>1116</v>
      </c>
      <c r="J9" s="18" t="s">
        <v>7</v>
      </c>
      <c r="K9" s="18"/>
      <c r="L9" s="18" t="s">
        <v>12</v>
      </c>
      <c r="M9" s="18"/>
      <c r="N9" s="18"/>
      <c r="O9" s="23">
        <v>0</v>
      </c>
      <c r="P9" s="23">
        <v>5966.92</v>
      </c>
      <c r="Q9" s="18" t="s">
        <v>227</v>
      </c>
      <c r="R9" s="18" t="s">
        <v>10</v>
      </c>
      <c r="S9" s="18" t="s">
        <v>88</v>
      </c>
      <c r="T9" s="18" t="s">
        <v>11</v>
      </c>
      <c r="U9" s="19" t="s">
        <v>260</v>
      </c>
    </row>
    <row r="10" spans="1:22" x14ac:dyDescent="0.25">
      <c r="A10" s="18" t="s">
        <v>758</v>
      </c>
      <c r="B10" s="19" t="s">
        <v>602</v>
      </c>
      <c r="C10" s="18" t="s">
        <v>1101</v>
      </c>
      <c r="D10" s="18" t="s">
        <v>169</v>
      </c>
      <c r="E10" s="20">
        <v>42719</v>
      </c>
      <c r="F10" s="18"/>
      <c r="G10" s="18" t="s">
        <v>35</v>
      </c>
      <c r="H10" s="22">
        <v>1984</v>
      </c>
      <c r="I10" s="18" t="s">
        <v>1117</v>
      </c>
      <c r="J10" s="18" t="s">
        <v>7</v>
      </c>
      <c r="K10" s="18"/>
      <c r="L10" s="18" t="s">
        <v>12</v>
      </c>
      <c r="M10" s="18"/>
      <c r="N10" s="20">
        <v>39799</v>
      </c>
      <c r="O10" s="23">
        <v>50</v>
      </c>
      <c r="P10" s="23">
        <v>4918.33</v>
      </c>
      <c r="Q10" s="18" t="s">
        <v>180</v>
      </c>
      <c r="R10" s="18" t="s">
        <v>59</v>
      </c>
      <c r="S10" s="18" t="s">
        <v>60</v>
      </c>
      <c r="T10" s="18" t="s">
        <v>11</v>
      </c>
      <c r="U10" s="19" t="s">
        <v>119</v>
      </c>
    </row>
    <row r="11" spans="1:22" x14ac:dyDescent="0.25">
      <c r="A11" s="18" t="s">
        <v>1001</v>
      </c>
      <c r="B11" s="19" t="s">
        <v>641</v>
      </c>
      <c r="C11" s="18"/>
      <c r="D11" s="18"/>
      <c r="E11" s="20"/>
      <c r="F11" s="18"/>
      <c r="G11" s="18" t="s">
        <v>6</v>
      </c>
      <c r="H11" s="22">
        <v>1983</v>
      </c>
      <c r="I11" s="18" t="s">
        <v>1118</v>
      </c>
      <c r="J11" s="18" t="s">
        <v>7</v>
      </c>
      <c r="K11" s="18"/>
      <c r="L11" s="18" t="s">
        <v>12</v>
      </c>
      <c r="M11" s="18"/>
      <c r="N11" s="20">
        <v>31467</v>
      </c>
      <c r="O11" s="23">
        <v>20</v>
      </c>
      <c r="P11" s="23">
        <v>4457.29</v>
      </c>
      <c r="Q11" s="18" t="s">
        <v>128</v>
      </c>
      <c r="R11" s="18" t="s">
        <v>10</v>
      </c>
      <c r="S11" s="18" t="s">
        <v>129</v>
      </c>
      <c r="T11" s="18" t="s">
        <v>11</v>
      </c>
      <c r="U11" s="19" t="s">
        <v>289</v>
      </c>
    </row>
    <row r="12" spans="1:22" x14ac:dyDescent="0.25">
      <c r="A12" s="18" t="s">
        <v>830</v>
      </c>
      <c r="B12" s="19" t="s">
        <v>537</v>
      </c>
      <c r="C12" s="18"/>
      <c r="D12" s="18" t="s">
        <v>76</v>
      </c>
      <c r="E12" s="20">
        <v>42887</v>
      </c>
      <c r="F12" s="18"/>
      <c r="G12" s="18" t="s">
        <v>35</v>
      </c>
      <c r="H12" s="22"/>
      <c r="I12" s="18" t="s">
        <v>1117</v>
      </c>
      <c r="J12" s="18" t="s">
        <v>7</v>
      </c>
      <c r="K12" s="18"/>
      <c r="L12" s="18" t="s">
        <v>64</v>
      </c>
      <c r="M12" s="18"/>
      <c r="N12" s="18"/>
      <c r="O12" s="23">
        <v>0</v>
      </c>
      <c r="P12" s="23">
        <v>4002.96</v>
      </c>
      <c r="Q12" s="18" t="s">
        <v>13</v>
      </c>
      <c r="R12" s="18" t="s">
        <v>10</v>
      </c>
      <c r="S12" s="18" t="s">
        <v>80</v>
      </c>
      <c r="T12" s="18" t="s">
        <v>11</v>
      </c>
      <c r="U12" s="19" t="s">
        <v>289</v>
      </c>
    </row>
    <row r="13" spans="1:22" x14ac:dyDescent="0.25">
      <c r="A13" s="18" t="s">
        <v>923</v>
      </c>
      <c r="B13" s="19" t="s">
        <v>741</v>
      </c>
      <c r="C13" s="18"/>
      <c r="D13" s="18"/>
      <c r="E13" s="20"/>
      <c r="F13" s="18"/>
      <c r="G13" s="18" t="s">
        <v>6</v>
      </c>
      <c r="H13" s="22">
        <v>2017</v>
      </c>
      <c r="I13" s="18" t="s">
        <v>1118</v>
      </c>
      <c r="J13" s="18" t="s">
        <v>7</v>
      </c>
      <c r="K13" s="18"/>
      <c r="L13" s="18" t="s">
        <v>64</v>
      </c>
      <c r="M13" s="18"/>
      <c r="N13" s="18"/>
      <c r="O13" s="23">
        <v>0</v>
      </c>
      <c r="P13" s="23">
        <v>5134.16</v>
      </c>
      <c r="Q13" s="18" t="s">
        <v>9</v>
      </c>
      <c r="R13" s="18" t="s">
        <v>10</v>
      </c>
      <c r="S13" s="18" t="s">
        <v>9</v>
      </c>
      <c r="T13" s="18" t="s">
        <v>11</v>
      </c>
      <c r="U13" s="19" t="s">
        <v>236</v>
      </c>
    </row>
    <row r="14" spans="1:22" x14ac:dyDescent="0.25">
      <c r="A14" s="18" t="s">
        <v>815</v>
      </c>
      <c r="B14" s="19" t="s">
        <v>609</v>
      </c>
      <c r="C14" s="18"/>
      <c r="D14" s="18" t="s">
        <v>169</v>
      </c>
      <c r="E14" s="20">
        <v>41153</v>
      </c>
      <c r="F14" s="18"/>
      <c r="G14" s="18" t="s">
        <v>35</v>
      </c>
      <c r="H14" s="22"/>
      <c r="I14" s="18" t="s">
        <v>1116</v>
      </c>
      <c r="J14" s="18" t="s">
        <v>7</v>
      </c>
      <c r="K14" s="18"/>
      <c r="L14" s="18" t="s">
        <v>64</v>
      </c>
      <c r="M14" s="20">
        <v>40289</v>
      </c>
      <c r="N14" s="18"/>
      <c r="O14" s="23">
        <v>0</v>
      </c>
      <c r="P14" s="23">
        <v>6087.68</v>
      </c>
      <c r="Q14" s="18" t="s">
        <v>22</v>
      </c>
      <c r="R14" s="18" t="s">
        <v>10</v>
      </c>
      <c r="S14" s="18" t="s">
        <v>23</v>
      </c>
      <c r="T14" s="18" t="s">
        <v>11</v>
      </c>
      <c r="U14" s="19" t="s">
        <v>333</v>
      </c>
    </row>
    <row r="15" spans="1:22" x14ac:dyDescent="0.25">
      <c r="A15" s="18" t="s">
        <v>943</v>
      </c>
      <c r="B15" s="19" t="s">
        <v>571</v>
      </c>
      <c r="C15" s="18"/>
      <c r="D15" s="18" t="s">
        <v>191</v>
      </c>
      <c r="E15" s="20">
        <v>40543</v>
      </c>
      <c r="F15" s="18"/>
      <c r="G15" s="18" t="s">
        <v>6</v>
      </c>
      <c r="H15" s="22">
        <v>1974</v>
      </c>
      <c r="I15" s="18" t="s">
        <v>1117</v>
      </c>
      <c r="J15" s="18" t="s">
        <v>7</v>
      </c>
      <c r="K15" s="18"/>
      <c r="L15" s="18" t="s">
        <v>39</v>
      </c>
      <c r="M15" s="18"/>
      <c r="N15" s="18"/>
      <c r="O15" s="23">
        <v>0</v>
      </c>
      <c r="P15" s="23">
        <v>5043.25</v>
      </c>
      <c r="Q15" s="18" t="s">
        <v>495</v>
      </c>
      <c r="R15" s="18" t="s">
        <v>10</v>
      </c>
      <c r="S15" s="18" t="s">
        <v>224</v>
      </c>
      <c r="T15" s="18" t="s">
        <v>11</v>
      </c>
      <c r="U15" s="19" t="s">
        <v>46</v>
      </c>
    </row>
    <row r="16" spans="1:22" x14ac:dyDescent="0.25">
      <c r="A16" s="18" t="s">
        <v>948</v>
      </c>
      <c r="B16" s="19" t="s">
        <v>730</v>
      </c>
      <c r="C16" s="18" t="s">
        <v>1112</v>
      </c>
      <c r="D16" s="18"/>
      <c r="E16" s="20"/>
      <c r="F16" s="18"/>
      <c r="G16" s="18" t="s">
        <v>6</v>
      </c>
      <c r="H16" s="22">
        <v>1982</v>
      </c>
      <c r="I16" s="18" t="s">
        <v>1118</v>
      </c>
      <c r="J16" s="18" t="s">
        <v>62</v>
      </c>
      <c r="K16" s="20">
        <v>39436</v>
      </c>
      <c r="L16" s="18" t="s">
        <v>12</v>
      </c>
      <c r="M16" s="18"/>
      <c r="N16" s="20">
        <v>36741</v>
      </c>
      <c r="O16" s="23">
        <v>168.76</v>
      </c>
      <c r="P16" s="23">
        <v>2768.21</v>
      </c>
      <c r="Q16" s="18" t="s">
        <v>280</v>
      </c>
      <c r="R16" s="18" t="s">
        <v>56</v>
      </c>
      <c r="S16" s="18" t="s">
        <v>344</v>
      </c>
      <c r="T16" s="18" t="s">
        <v>11</v>
      </c>
      <c r="U16" s="19" t="s">
        <v>431</v>
      </c>
    </row>
    <row r="17" spans="1:21" x14ac:dyDescent="0.25">
      <c r="A17" s="18" t="s">
        <v>911</v>
      </c>
      <c r="B17" s="19" t="s">
        <v>672</v>
      </c>
      <c r="C17" s="18"/>
      <c r="D17" s="18" t="s">
        <v>501</v>
      </c>
      <c r="E17" s="20">
        <v>42521</v>
      </c>
      <c r="F17" s="18"/>
      <c r="G17" s="18" t="s">
        <v>25</v>
      </c>
      <c r="H17" s="22">
        <v>1973</v>
      </c>
      <c r="I17" s="18" t="s">
        <v>1117</v>
      </c>
      <c r="J17" s="18" t="s">
        <v>7</v>
      </c>
      <c r="K17" s="18"/>
      <c r="L17" s="18" t="s">
        <v>8</v>
      </c>
      <c r="M17" s="18"/>
      <c r="N17" s="18"/>
      <c r="O17" s="23">
        <v>0</v>
      </c>
      <c r="P17" s="23">
        <v>5305.04</v>
      </c>
      <c r="Q17" s="18" t="s">
        <v>234</v>
      </c>
      <c r="R17" s="18" t="s">
        <v>112</v>
      </c>
      <c r="S17" s="18" t="s">
        <v>235</v>
      </c>
      <c r="T17" s="18" t="s">
        <v>11</v>
      </c>
      <c r="U17" s="19" t="s">
        <v>431</v>
      </c>
    </row>
    <row r="18" spans="1:21" x14ac:dyDescent="0.25">
      <c r="A18" s="18" t="s">
        <v>879</v>
      </c>
      <c r="B18" s="19" t="s">
        <v>650</v>
      </c>
      <c r="C18" s="18"/>
      <c r="D18" s="18" t="s">
        <v>388</v>
      </c>
      <c r="E18" s="20">
        <v>41943</v>
      </c>
      <c r="F18" s="18"/>
      <c r="G18" s="18" t="s">
        <v>25</v>
      </c>
      <c r="H18" s="22">
        <v>2005</v>
      </c>
      <c r="I18" s="18" t="s">
        <v>1117</v>
      </c>
      <c r="J18" s="18" t="s">
        <v>7</v>
      </c>
      <c r="K18" s="18"/>
      <c r="L18" s="18" t="s">
        <v>64</v>
      </c>
      <c r="M18" s="18"/>
      <c r="N18" s="20">
        <v>37687</v>
      </c>
      <c r="O18" s="23">
        <v>12.5</v>
      </c>
      <c r="P18" s="23">
        <v>853.52</v>
      </c>
      <c r="Q18" s="18" t="s">
        <v>55</v>
      </c>
      <c r="R18" s="18" t="s">
        <v>10</v>
      </c>
      <c r="S18" s="18" t="s">
        <v>88</v>
      </c>
      <c r="T18" s="18" t="s">
        <v>11</v>
      </c>
      <c r="U18" s="19" t="s">
        <v>418</v>
      </c>
    </row>
    <row r="19" spans="1:21" x14ac:dyDescent="0.25">
      <c r="A19" s="18" t="s">
        <v>947</v>
      </c>
      <c r="B19" s="19" t="s">
        <v>689</v>
      </c>
      <c r="C19" s="18"/>
      <c r="D19" s="18" t="s">
        <v>191</v>
      </c>
      <c r="E19" s="20">
        <v>42780</v>
      </c>
      <c r="F19" s="18"/>
      <c r="G19" s="18" t="s">
        <v>25</v>
      </c>
      <c r="H19" s="22">
        <v>1991</v>
      </c>
      <c r="I19" s="18" t="s">
        <v>1116</v>
      </c>
      <c r="J19" s="18" t="s">
        <v>7</v>
      </c>
      <c r="K19" s="18"/>
      <c r="L19" s="18" t="s">
        <v>12</v>
      </c>
      <c r="M19" s="18"/>
      <c r="N19" s="20">
        <v>33508</v>
      </c>
      <c r="O19" s="23">
        <v>50</v>
      </c>
      <c r="P19" s="23">
        <v>71.75</v>
      </c>
      <c r="Q19" s="18" t="s">
        <v>438</v>
      </c>
      <c r="R19" s="18" t="s">
        <v>243</v>
      </c>
      <c r="S19" s="18" t="s">
        <v>431</v>
      </c>
      <c r="T19" s="18" t="s">
        <v>11</v>
      </c>
      <c r="U19" s="19" t="s">
        <v>138</v>
      </c>
    </row>
    <row r="20" spans="1:21" x14ac:dyDescent="0.25">
      <c r="A20" s="18" t="s">
        <v>766</v>
      </c>
      <c r="B20" s="19" t="s">
        <v>525</v>
      </c>
      <c r="C20" s="18" t="s">
        <v>494</v>
      </c>
      <c r="D20" s="18" t="s">
        <v>191</v>
      </c>
      <c r="E20" s="20">
        <v>42780</v>
      </c>
      <c r="F20" s="18"/>
      <c r="G20" s="18" t="s">
        <v>25</v>
      </c>
      <c r="H20" s="22">
        <v>1992</v>
      </c>
      <c r="I20" s="18" t="s">
        <v>1116</v>
      </c>
      <c r="J20" s="18" t="s">
        <v>7</v>
      </c>
      <c r="K20" s="18"/>
      <c r="L20" s="18" t="s">
        <v>8</v>
      </c>
      <c r="M20" s="18"/>
      <c r="N20" s="20">
        <v>40122</v>
      </c>
      <c r="O20" s="23">
        <v>50</v>
      </c>
      <c r="P20" s="23">
        <v>846.31</v>
      </c>
      <c r="Q20" s="18" t="s">
        <v>168</v>
      </c>
      <c r="R20" s="18" t="s">
        <v>102</v>
      </c>
      <c r="S20" s="18" t="s">
        <v>98</v>
      </c>
      <c r="T20" s="18" t="s">
        <v>11</v>
      </c>
      <c r="U20" s="19" t="s">
        <v>138</v>
      </c>
    </row>
    <row r="21" spans="1:21" x14ac:dyDescent="0.25">
      <c r="A21" s="18" t="s">
        <v>838</v>
      </c>
      <c r="B21" s="19" t="s">
        <v>533</v>
      </c>
      <c r="C21" s="18"/>
      <c r="D21" s="18" t="s">
        <v>76</v>
      </c>
      <c r="E21" s="20">
        <v>42887</v>
      </c>
      <c r="F21" s="18"/>
      <c r="G21" s="18" t="s">
        <v>25</v>
      </c>
      <c r="H21" s="22"/>
      <c r="I21" s="18" t="s">
        <v>1117</v>
      </c>
      <c r="J21" s="18" t="s">
        <v>36</v>
      </c>
      <c r="K21" s="20">
        <v>39436</v>
      </c>
      <c r="L21" s="18" t="s">
        <v>8</v>
      </c>
      <c r="M21" s="18"/>
      <c r="N21" s="18"/>
      <c r="O21" s="23">
        <v>0</v>
      </c>
      <c r="P21" s="23">
        <v>8193.1299999999992</v>
      </c>
      <c r="Q21" s="18" t="s">
        <v>366</v>
      </c>
      <c r="R21" s="18" t="s">
        <v>239</v>
      </c>
      <c r="S21" s="18" t="s">
        <v>186</v>
      </c>
      <c r="T21" s="18" t="s">
        <v>11</v>
      </c>
      <c r="U21" s="19" t="s">
        <v>369</v>
      </c>
    </row>
    <row r="22" spans="1:21" x14ac:dyDescent="0.25">
      <c r="A22" s="18" t="s">
        <v>976</v>
      </c>
      <c r="B22" s="19" t="s">
        <v>568</v>
      </c>
      <c r="C22" s="18"/>
      <c r="D22" s="18" t="s">
        <v>191</v>
      </c>
      <c r="E22" s="20">
        <v>42887</v>
      </c>
      <c r="F22" s="18"/>
      <c r="G22" s="18" t="s">
        <v>6</v>
      </c>
      <c r="H22" s="22">
        <v>2008</v>
      </c>
      <c r="I22" s="18" t="s">
        <v>1118</v>
      </c>
      <c r="J22" s="18" t="s">
        <v>7</v>
      </c>
      <c r="K22" s="18"/>
      <c r="L22" s="18" t="s">
        <v>64</v>
      </c>
      <c r="M22" s="18"/>
      <c r="N22" s="18"/>
      <c r="O22" s="23">
        <v>0</v>
      </c>
      <c r="P22" s="23">
        <v>4008.43</v>
      </c>
      <c r="Q22" s="18" t="s">
        <v>9</v>
      </c>
      <c r="R22" s="18" t="s">
        <v>10</v>
      </c>
      <c r="S22" s="18" t="s">
        <v>9</v>
      </c>
      <c r="T22" s="18" t="s">
        <v>11</v>
      </c>
      <c r="U22" s="19" t="s">
        <v>373</v>
      </c>
    </row>
    <row r="23" spans="1:21" x14ac:dyDescent="0.25">
      <c r="A23" s="18" t="s">
        <v>812</v>
      </c>
      <c r="B23" s="19" t="s">
        <v>683</v>
      </c>
      <c r="C23" s="18" t="s">
        <v>1113</v>
      </c>
      <c r="D23" s="18" t="s">
        <v>191</v>
      </c>
      <c r="E23" s="20">
        <v>41459</v>
      </c>
      <c r="F23" s="18"/>
      <c r="G23" s="18" t="s">
        <v>35</v>
      </c>
      <c r="H23" s="22">
        <v>1990</v>
      </c>
      <c r="I23" s="18" t="s">
        <v>1117</v>
      </c>
      <c r="J23" s="18" t="s">
        <v>61</v>
      </c>
      <c r="K23" s="20">
        <v>39436</v>
      </c>
      <c r="L23" s="18" t="s">
        <v>12</v>
      </c>
      <c r="M23" s="18"/>
      <c r="N23" s="18"/>
      <c r="O23" s="23">
        <v>0</v>
      </c>
      <c r="P23" s="23">
        <v>5816.51</v>
      </c>
      <c r="Q23" s="18" t="s">
        <v>346</v>
      </c>
      <c r="R23" s="18" t="s">
        <v>78</v>
      </c>
      <c r="S23" s="18" t="s">
        <v>79</v>
      </c>
      <c r="T23" s="18" t="s">
        <v>11</v>
      </c>
      <c r="U23" s="19" t="s">
        <v>458</v>
      </c>
    </row>
    <row r="24" spans="1:21" x14ac:dyDescent="0.25">
      <c r="A24" s="18" t="s">
        <v>759</v>
      </c>
      <c r="B24" s="19" t="s">
        <v>562</v>
      </c>
      <c r="C24" s="18"/>
      <c r="D24" s="18" t="s">
        <v>76</v>
      </c>
      <c r="E24" s="20">
        <v>40543</v>
      </c>
      <c r="F24" s="18"/>
      <c r="G24" s="18" t="s">
        <v>35</v>
      </c>
      <c r="H24" s="22">
        <v>2009</v>
      </c>
      <c r="I24" s="18" t="s">
        <v>1116</v>
      </c>
      <c r="J24" s="18" t="s">
        <v>7</v>
      </c>
      <c r="K24" s="18"/>
      <c r="L24" s="18" t="s">
        <v>64</v>
      </c>
      <c r="M24" s="18"/>
      <c r="N24" s="20">
        <v>40435</v>
      </c>
      <c r="O24" s="23">
        <v>25</v>
      </c>
      <c r="P24" s="23">
        <v>1783.27</v>
      </c>
      <c r="Q24" s="18" t="s">
        <v>9</v>
      </c>
      <c r="R24" s="18" t="s">
        <v>10</v>
      </c>
      <c r="S24" s="18" t="s">
        <v>9</v>
      </c>
      <c r="T24" s="18" t="s">
        <v>11</v>
      </c>
      <c r="U24" s="19" t="s">
        <v>349</v>
      </c>
    </row>
    <row r="25" spans="1:21" x14ac:dyDescent="0.25">
      <c r="A25" s="18" t="s">
        <v>919</v>
      </c>
      <c r="B25" s="19" t="s">
        <v>530</v>
      </c>
      <c r="C25" s="18"/>
      <c r="D25" s="18" t="s">
        <v>141</v>
      </c>
      <c r="E25" s="20">
        <v>41459</v>
      </c>
      <c r="F25" s="18"/>
      <c r="G25" s="18" t="s">
        <v>6</v>
      </c>
      <c r="H25" s="22"/>
      <c r="I25" s="18" t="s">
        <v>1117</v>
      </c>
      <c r="J25" s="18" t="s">
        <v>43</v>
      </c>
      <c r="K25" s="20">
        <v>41400</v>
      </c>
      <c r="L25" s="18" t="s">
        <v>39</v>
      </c>
      <c r="M25" s="18"/>
      <c r="N25" s="18"/>
      <c r="O25" s="23">
        <v>0</v>
      </c>
      <c r="P25" s="23">
        <v>1780.21</v>
      </c>
      <c r="Q25" s="18" t="s">
        <v>232</v>
      </c>
      <c r="R25" s="18" t="s">
        <v>112</v>
      </c>
      <c r="S25" s="18" t="s">
        <v>233</v>
      </c>
      <c r="T25" s="18" t="s">
        <v>11</v>
      </c>
      <c r="U25" s="19" t="s">
        <v>349</v>
      </c>
    </row>
    <row r="26" spans="1:21" x14ac:dyDescent="0.25">
      <c r="A26" s="18" t="s">
        <v>751</v>
      </c>
      <c r="B26" s="19" t="s">
        <v>699</v>
      </c>
      <c r="C26" s="18"/>
      <c r="D26" s="18" t="s">
        <v>212</v>
      </c>
      <c r="E26" s="20">
        <v>40664</v>
      </c>
      <c r="F26" s="18"/>
      <c r="G26" s="18" t="s">
        <v>35</v>
      </c>
      <c r="H26" s="22">
        <v>2012</v>
      </c>
      <c r="I26" s="18" t="s">
        <v>1116</v>
      </c>
      <c r="J26" s="18" t="s">
        <v>7</v>
      </c>
      <c r="K26" s="18"/>
      <c r="L26" s="18" t="s">
        <v>64</v>
      </c>
      <c r="M26" s="18"/>
      <c r="N26" s="18"/>
      <c r="O26" s="23">
        <v>0</v>
      </c>
      <c r="P26" s="23">
        <v>3966.55</v>
      </c>
      <c r="Q26" s="18" t="s">
        <v>22</v>
      </c>
      <c r="R26" s="18" t="s">
        <v>10</v>
      </c>
      <c r="S26" s="18" t="s">
        <v>23</v>
      </c>
      <c r="T26" s="18" t="s">
        <v>11</v>
      </c>
      <c r="U26" s="19" t="s">
        <v>389</v>
      </c>
    </row>
    <row r="27" spans="1:21" x14ac:dyDescent="0.25">
      <c r="A27" s="18" t="s">
        <v>917</v>
      </c>
      <c r="B27" s="19" t="s">
        <v>651</v>
      </c>
      <c r="C27" s="18"/>
      <c r="D27" s="18" t="s">
        <v>388</v>
      </c>
      <c r="E27" s="20">
        <v>41943</v>
      </c>
      <c r="F27" s="18"/>
      <c r="G27" s="18" t="s">
        <v>25</v>
      </c>
      <c r="H27" s="22">
        <v>2002</v>
      </c>
      <c r="I27" s="18" t="s">
        <v>1116</v>
      </c>
      <c r="J27" s="18" t="s">
        <v>7</v>
      </c>
      <c r="K27" s="18"/>
      <c r="L27" s="18" t="s">
        <v>12</v>
      </c>
      <c r="M27" s="18"/>
      <c r="N27" s="18"/>
      <c r="O27" s="23">
        <v>0</v>
      </c>
      <c r="P27" s="23">
        <v>2639.78</v>
      </c>
      <c r="Q27" s="18" t="s">
        <v>22</v>
      </c>
      <c r="R27" s="18" t="s">
        <v>10</v>
      </c>
      <c r="S27" s="18" t="s">
        <v>23</v>
      </c>
      <c r="T27" s="18" t="s">
        <v>11</v>
      </c>
      <c r="U27" s="19" t="s">
        <v>322</v>
      </c>
    </row>
    <row r="28" spans="1:21" x14ac:dyDescent="0.25">
      <c r="A28" s="18" t="s">
        <v>1005</v>
      </c>
      <c r="B28" s="19" t="s">
        <v>694</v>
      </c>
      <c r="C28" s="18"/>
      <c r="D28" s="18" t="s">
        <v>191</v>
      </c>
      <c r="E28" s="20">
        <v>42780</v>
      </c>
      <c r="F28" s="18"/>
      <c r="G28" s="18" t="s">
        <v>6</v>
      </c>
      <c r="H28" s="22">
        <v>2016</v>
      </c>
      <c r="I28" s="18" t="s">
        <v>1118</v>
      </c>
      <c r="J28" s="18" t="s">
        <v>7</v>
      </c>
      <c r="K28" s="18"/>
      <c r="L28" s="18" t="s">
        <v>64</v>
      </c>
      <c r="M28" s="18"/>
      <c r="N28" s="20">
        <v>42133</v>
      </c>
      <c r="O28" s="23">
        <v>1000</v>
      </c>
      <c r="P28" s="23">
        <v>2230.11</v>
      </c>
      <c r="Q28" s="18" t="s">
        <v>255</v>
      </c>
      <c r="R28" s="18" t="s">
        <v>10</v>
      </c>
      <c r="S28" s="18" t="s">
        <v>33</v>
      </c>
      <c r="T28" s="18" t="s">
        <v>11</v>
      </c>
      <c r="U28" s="19" t="s">
        <v>174</v>
      </c>
    </row>
    <row r="29" spans="1:21" x14ac:dyDescent="0.25">
      <c r="A29" s="18" t="s">
        <v>896</v>
      </c>
      <c r="B29" s="19" t="s">
        <v>651</v>
      </c>
      <c r="C29" s="18"/>
      <c r="D29" s="18" t="s">
        <v>363</v>
      </c>
      <c r="E29" s="20">
        <v>41459</v>
      </c>
      <c r="F29" s="18"/>
      <c r="G29" s="18" t="s">
        <v>6</v>
      </c>
      <c r="H29" s="22"/>
      <c r="I29" s="18" t="s">
        <v>1118</v>
      </c>
      <c r="J29" s="18" t="s">
        <v>7</v>
      </c>
      <c r="K29" s="18"/>
      <c r="L29" s="18" t="s">
        <v>8</v>
      </c>
      <c r="M29" s="18"/>
      <c r="N29" s="18"/>
      <c r="O29" s="23">
        <v>0</v>
      </c>
      <c r="P29" s="23">
        <v>7009.93</v>
      </c>
      <c r="Q29" s="18" t="s">
        <v>9</v>
      </c>
      <c r="R29" s="18" t="s">
        <v>10</v>
      </c>
      <c r="S29" s="18" t="s">
        <v>9</v>
      </c>
      <c r="T29" s="18" t="s">
        <v>11</v>
      </c>
      <c r="U29" s="19" t="s">
        <v>247</v>
      </c>
    </row>
    <row r="30" spans="1:21" x14ac:dyDescent="0.25">
      <c r="A30" s="18" t="s">
        <v>1003</v>
      </c>
      <c r="B30" s="19" t="s">
        <v>715</v>
      </c>
      <c r="C30" s="18"/>
      <c r="D30" s="18" t="s">
        <v>212</v>
      </c>
      <c r="E30" s="20">
        <v>41459</v>
      </c>
      <c r="F30" s="18"/>
      <c r="G30" s="18" t="s">
        <v>6</v>
      </c>
      <c r="H30" s="22"/>
      <c r="I30" s="18" t="s">
        <v>1118</v>
      </c>
      <c r="J30" s="18" t="s">
        <v>7</v>
      </c>
      <c r="K30" s="18"/>
      <c r="L30" s="18" t="s">
        <v>12</v>
      </c>
      <c r="M30" s="18"/>
      <c r="N30" s="18"/>
      <c r="O30" s="23">
        <v>0</v>
      </c>
      <c r="P30" s="23">
        <v>4190.83</v>
      </c>
      <c r="Q30" s="18" t="s">
        <v>54</v>
      </c>
      <c r="R30" s="18" t="s">
        <v>10</v>
      </c>
      <c r="S30" s="18" t="s">
        <v>33</v>
      </c>
      <c r="T30" s="18" t="s">
        <v>11</v>
      </c>
      <c r="U30" s="19" t="s">
        <v>247</v>
      </c>
    </row>
    <row r="31" spans="1:21" x14ac:dyDescent="0.25">
      <c r="A31" s="18" t="s">
        <v>918</v>
      </c>
      <c r="B31" s="19" t="s">
        <v>617</v>
      </c>
      <c r="C31" s="18"/>
      <c r="D31" s="18"/>
      <c r="E31" s="20"/>
      <c r="F31" s="18"/>
      <c r="G31" s="18" t="s">
        <v>25</v>
      </c>
      <c r="H31" s="22"/>
      <c r="I31" s="18" t="s">
        <v>1118</v>
      </c>
      <c r="J31" s="18" t="s">
        <v>40</v>
      </c>
      <c r="K31" s="20">
        <v>41500</v>
      </c>
      <c r="L31" s="18" t="s">
        <v>39</v>
      </c>
      <c r="M31" s="18"/>
      <c r="N31" s="18"/>
      <c r="O31" s="23">
        <v>0</v>
      </c>
      <c r="P31" s="23">
        <v>1657.17</v>
      </c>
      <c r="Q31" s="18" t="s">
        <v>461</v>
      </c>
      <c r="R31" s="18" t="s">
        <v>71</v>
      </c>
      <c r="S31" s="18" t="s">
        <v>193</v>
      </c>
      <c r="T31" s="18" t="s">
        <v>11</v>
      </c>
      <c r="U31" s="19" t="s">
        <v>90</v>
      </c>
    </row>
    <row r="32" spans="1:21" x14ac:dyDescent="0.25">
      <c r="A32" s="18" t="s">
        <v>901</v>
      </c>
      <c r="B32" s="19" t="s">
        <v>565</v>
      </c>
      <c r="C32" s="18"/>
      <c r="D32" s="18" t="s">
        <v>388</v>
      </c>
      <c r="E32" s="20">
        <v>42521</v>
      </c>
      <c r="F32" s="18"/>
      <c r="G32" s="18" t="s">
        <v>6</v>
      </c>
      <c r="H32" s="22"/>
      <c r="I32" s="18" t="s">
        <v>1118</v>
      </c>
      <c r="J32" s="18" t="s">
        <v>36</v>
      </c>
      <c r="K32" s="20">
        <v>39436</v>
      </c>
      <c r="L32" s="18" t="s">
        <v>39</v>
      </c>
      <c r="M32" s="18"/>
      <c r="N32" s="20">
        <v>32413</v>
      </c>
      <c r="O32" s="23">
        <v>12.75</v>
      </c>
      <c r="P32" s="23">
        <v>8485.16</v>
      </c>
      <c r="Q32" s="18" t="s">
        <v>9</v>
      </c>
      <c r="R32" s="18" t="s">
        <v>10</v>
      </c>
      <c r="S32" s="18" t="s">
        <v>9</v>
      </c>
      <c r="T32" s="18" t="s">
        <v>11</v>
      </c>
      <c r="U32" s="19" t="s">
        <v>72</v>
      </c>
    </row>
    <row r="33" spans="1:21" x14ac:dyDescent="0.25">
      <c r="A33" s="18" t="s">
        <v>889</v>
      </c>
      <c r="B33" s="19" t="s">
        <v>631</v>
      </c>
      <c r="C33" s="18"/>
      <c r="D33" s="18" t="s">
        <v>141</v>
      </c>
      <c r="E33" s="20">
        <v>42719</v>
      </c>
      <c r="F33" s="18"/>
      <c r="G33" s="18" t="s">
        <v>25</v>
      </c>
      <c r="H33" s="22">
        <v>1991</v>
      </c>
      <c r="I33" s="18" t="s">
        <v>1116</v>
      </c>
      <c r="J33" s="18" t="s">
        <v>62</v>
      </c>
      <c r="K33" s="20">
        <v>39436</v>
      </c>
      <c r="L33" s="18" t="s">
        <v>12</v>
      </c>
      <c r="M33" s="18"/>
      <c r="N33" s="20">
        <v>42678</v>
      </c>
      <c r="O33" s="23">
        <v>150</v>
      </c>
      <c r="P33" s="23">
        <v>9583.52</v>
      </c>
      <c r="Q33" s="18" t="s">
        <v>433</v>
      </c>
      <c r="R33" s="18" t="s">
        <v>156</v>
      </c>
      <c r="S33" s="18" t="s">
        <v>70</v>
      </c>
      <c r="T33" s="18" t="s">
        <v>11</v>
      </c>
      <c r="U33" s="19" t="s">
        <v>455</v>
      </c>
    </row>
    <row r="34" spans="1:21" x14ac:dyDescent="0.25">
      <c r="A34" s="18" t="s">
        <v>1007</v>
      </c>
      <c r="B34" s="19" t="s">
        <v>537</v>
      </c>
      <c r="C34" s="18"/>
      <c r="D34" s="18" t="s">
        <v>363</v>
      </c>
      <c r="E34" s="20">
        <v>42780</v>
      </c>
      <c r="F34" s="18"/>
      <c r="G34" s="18" t="s">
        <v>6</v>
      </c>
      <c r="H34" s="22">
        <v>2004</v>
      </c>
      <c r="I34" s="18" t="s">
        <v>1117</v>
      </c>
      <c r="J34" s="18" t="s">
        <v>7</v>
      </c>
      <c r="K34" s="18"/>
      <c r="L34" s="18" t="s">
        <v>64</v>
      </c>
      <c r="M34" s="18"/>
      <c r="N34" s="20">
        <v>42804</v>
      </c>
      <c r="O34" s="23">
        <v>20</v>
      </c>
      <c r="P34" s="23">
        <v>6565.84</v>
      </c>
      <c r="Q34" s="18" t="s">
        <v>9</v>
      </c>
      <c r="R34" s="18" t="s">
        <v>10</v>
      </c>
      <c r="S34" s="18" t="s">
        <v>9</v>
      </c>
      <c r="T34" s="18" t="s">
        <v>11</v>
      </c>
      <c r="U34" s="19" t="s">
        <v>455</v>
      </c>
    </row>
    <row r="35" spans="1:21" x14ac:dyDescent="0.25">
      <c r="A35" s="18" t="s">
        <v>786</v>
      </c>
      <c r="B35" s="19" t="s">
        <v>699</v>
      </c>
      <c r="C35" s="18"/>
      <c r="D35" s="18" t="s">
        <v>385</v>
      </c>
      <c r="E35" s="20">
        <v>42521</v>
      </c>
      <c r="F35" s="18"/>
      <c r="G35" s="18" t="s">
        <v>6</v>
      </c>
      <c r="H35" s="22">
        <v>2014</v>
      </c>
      <c r="I35" s="18" t="s">
        <v>1118</v>
      </c>
      <c r="J35" s="18" t="s">
        <v>7</v>
      </c>
      <c r="K35" s="18"/>
      <c r="L35" s="18" t="s">
        <v>12</v>
      </c>
      <c r="M35" s="18"/>
      <c r="N35" s="20">
        <v>42160</v>
      </c>
      <c r="O35" s="23">
        <v>10</v>
      </c>
      <c r="P35" s="23">
        <v>8812.92</v>
      </c>
      <c r="Q35" s="18" t="s">
        <v>354</v>
      </c>
      <c r="R35" s="18" t="s">
        <v>10</v>
      </c>
      <c r="S35" s="18" t="s">
        <v>70</v>
      </c>
      <c r="T35" s="18" t="s">
        <v>11</v>
      </c>
      <c r="U35" s="19" t="s">
        <v>152</v>
      </c>
    </row>
    <row r="36" spans="1:21" x14ac:dyDescent="0.25">
      <c r="A36" s="18" t="s">
        <v>1016</v>
      </c>
      <c r="B36" s="19" t="s">
        <v>515</v>
      </c>
      <c r="C36" s="18"/>
      <c r="D36" s="18" t="s">
        <v>191</v>
      </c>
      <c r="E36" s="20">
        <v>42780</v>
      </c>
      <c r="F36" s="18"/>
      <c r="G36" s="18" t="s">
        <v>6</v>
      </c>
      <c r="H36" s="22">
        <v>1957</v>
      </c>
      <c r="I36" s="18" t="s">
        <v>1117</v>
      </c>
      <c r="J36" s="18" t="s">
        <v>7</v>
      </c>
      <c r="K36" s="18"/>
      <c r="L36" s="18" t="s">
        <v>8</v>
      </c>
      <c r="M36" s="18"/>
      <c r="N36" s="18"/>
      <c r="O36" s="23">
        <v>0</v>
      </c>
      <c r="P36" s="23">
        <v>7333.36</v>
      </c>
      <c r="Q36" s="18" t="s">
        <v>574</v>
      </c>
      <c r="R36" s="18" t="s">
        <v>154</v>
      </c>
      <c r="S36" s="18" t="s">
        <v>573</v>
      </c>
      <c r="T36" s="18" t="s">
        <v>11</v>
      </c>
      <c r="U36" s="19" t="s">
        <v>152</v>
      </c>
    </row>
    <row r="37" spans="1:21" x14ac:dyDescent="0.25">
      <c r="A37" s="18" t="s">
        <v>971</v>
      </c>
      <c r="B37" s="19" t="s">
        <v>513</v>
      </c>
      <c r="C37" s="18"/>
      <c r="D37" s="18"/>
      <c r="E37" s="20"/>
      <c r="F37" s="18"/>
      <c r="G37" s="18" t="s">
        <v>35</v>
      </c>
      <c r="H37" s="22"/>
      <c r="I37" s="18" t="s">
        <v>1116</v>
      </c>
      <c r="J37" s="18" t="s">
        <v>7</v>
      </c>
      <c r="K37" s="18"/>
      <c r="L37" s="18" t="s">
        <v>12</v>
      </c>
      <c r="M37" s="18"/>
      <c r="N37" s="18"/>
      <c r="O37" s="23">
        <v>0</v>
      </c>
      <c r="P37" s="23">
        <v>2889.37</v>
      </c>
      <c r="Q37" s="18" t="s">
        <v>110</v>
      </c>
      <c r="R37" s="18" t="s">
        <v>10</v>
      </c>
      <c r="S37" s="18" t="s">
        <v>33</v>
      </c>
      <c r="T37" s="18" t="s">
        <v>11</v>
      </c>
      <c r="U37" s="19" t="s">
        <v>152</v>
      </c>
    </row>
    <row r="38" spans="1:21" x14ac:dyDescent="0.25">
      <c r="A38" s="18" t="s">
        <v>844</v>
      </c>
      <c r="B38" s="19" t="s">
        <v>734</v>
      </c>
      <c r="C38" s="18"/>
      <c r="D38" s="18"/>
      <c r="E38" s="20"/>
      <c r="F38" s="18"/>
      <c r="G38" s="18" t="s">
        <v>6</v>
      </c>
      <c r="H38" s="22"/>
      <c r="I38" s="18" t="s">
        <v>1118</v>
      </c>
      <c r="J38" s="18" t="s">
        <v>62</v>
      </c>
      <c r="K38" s="20">
        <v>39436</v>
      </c>
      <c r="L38" s="18" t="s">
        <v>39</v>
      </c>
      <c r="M38" s="18"/>
      <c r="N38" s="20">
        <v>37966</v>
      </c>
      <c r="O38" s="23">
        <v>500</v>
      </c>
      <c r="P38" s="23">
        <v>5765.49</v>
      </c>
      <c r="Q38" s="18" t="s">
        <v>9</v>
      </c>
      <c r="R38" s="18" t="s">
        <v>10</v>
      </c>
      <c r="S38" s="18" t="s">
        <v>9</v>
      </c>
      <c r="T38" s="18" t="s">
        <v>11</v>
      </c>
      <c r="U38" s="19" t="s">
        <v>394</v>
      </c>
    </row>
    <row r="39" spans="1:21" x14ac:dyDescent="0.25">
      <c r="A39" s="18" t="s">
        <v>995</v>
      </c>
      <c r="B39" s="19" t="s">
        <v>725</v>
      </c>
      <c r="C39" s="18"/>
      <c r="D39" s="18" t="s">
        <v>212</v>
      </c>
      <c r="E39" s="20">
        <v>42005</v>
      </c>
      <c r="F39" s="18"/>
      <c r="G39" s="18" t="s">
        <v>6</v>
      </c>
      <c r="H39" s="22">
        <v>2016</v>
      </c>
      <c r="I39" s="18" t="s">
        <v>1116</v>
      </c>
      <c r="J39" s="18" t="s">
        <v>7</v>
      </c>
      <c r="K39" s="18"/>
      <c r="L39" s="18" t="s">
        <v>64</v>
      </c>
      <c r="M39" s="18"/>
      <c r="N39" s="18"/>
      <c r="O39" s="23">
        <v>0</v>
      </c>
      <c r="P39" s="23">
        <v>416.65</v>
      </c>
      <c r="Q39" s="18" t="s">
        <v>489</v>
      </c>
      <c r="R39" s="18" t="s">
        <v>10</v>
      </c>
      <c r="S39" s="18" t="s">
        <v>46</v>
      </c>
      <c r="T39" s="18" t="s">
        <v>11</v>
      </c>
      <c r="U39" s="19" t="s">
        <v>394</v>
      </c>
    </row>
    <row r="40" spans="1:21" x14ac:dyDescent="0.25">
      <c r="A40" s="18" t="s">
        <v>818</v>
      </c>
      <c r="B40" s="19" t="s">
        <v>636</v>
      </c>
      <c r="C40" s="18"/>
      <c r="D40" s="18" t="s">
        <v>93</v>
      </c>
      <c r="E40" s="20">
        <v>41459</v>
      </c>
      <c r="F40" s="18"/>
      <c r="G40" s="18" t="s">
        <v>25</v>
      </c>
      <c r="H40" s="22">
        <v>1998</v>
      </c>
      <c r="I40" s="18" t="s">
        <v>1116</v>
      </c>
      <c r="J40" s="18" t="s">
        <v>7</v>
      </c>
      <c r="K40" s="18"/>
      <c r="L40" s="18" t="s">
        <v>64</v>
      </c>
      <c r="M40" s="18"/>
      <c r="N40" s="18"/>
      <c r="O40" s="23">
        <v>0</v>
      </c>
      <c r="P40" s="23">
        <v>7653.68</v>
      </c>
      <c r="Q40" s="18" t="s">
        <v>54</v>
      </c>
      <c r="R40" s="18" t="s">
        <v>10</v>
      </c>
      <c r="S40" s="18" t="s">
        <v>33</v>
      </c>
      <c r="T40" s="18" t="s">
        <v>11</v>
      </c>
      <c r="U40" s="19" t="s">
        <v>259</v>
      </c>
    </row>
    <row r="41" spans="1:21" x14ac:dyDescent="0.25">
      <c r="A41" s="18" t="s">
        <v>927</v>
      </c>
      <c r="B41" s="19" t="s">
        <v>673</v>
      </c>
      <c r="C41" s="18"/>
      <c r="D41" s="18" t="s">
        <v>501</v>
      </c>
      <c r="E41" s="20">
        <v>42887</v>
      </c>
      <c r="F41" s="18"/>
      <c r="G41" s="18" t="s">
        <v>35</v>
      </c>
      <c r="H41" s="22">
        <v>2004</v>
      </c>
      <c r="I41" s="18" t="s">
        <v>1116</v>
      </c>
      <c r="J41" s="18" t="s">
        <v>7</v>
      </c>
      <c r="K41" s="18"/>
      <c r="L41" s="18" t="s">
        <v>64</v>
      </c>
      <c r="M41" s="18"/>
      <c r="N41" s="18"/>
      <c r="O41" s="23">
        <v>0</v>
      </c>
      <c r="P41" s="23">
        <v>9777.9699999999993</v>
      </c>
      <c r="Q41" s="18" t="s">
        <v>9</v>
      </c>
      <c r="R41" s="18" t="s">
        <v>10</v>
      </c>
      <c r="S41" s="18" t="s">
        <v>9</v>
      </c>
      <c r="T41" s="18" t="s">
        <v>11</v>
      </c>
      <c r="U41" s="19" t="s">
        <v>259</v>
      </c>
    </row>
    <row r="42" spans="1:21" x14ac:dyDescent="0.25">
      <c r="A42" s="18" t="s">
        <v>764</v>
      </c>
      <c r="B42" s="19" t="s">
        <v>631</v>
      </c>
      <c r="C42" s="18"/>
      <c r="D42" s="18" t="s">
        <v>93</v>
      </c>
      <c r="E42" s="20">
        <v>41943</v>
      </c>
      <c r="F42" s="18"/>
      <c r="G42" s="18" t="s">
        <v>25</v>
      </c>
      <c r="H42" s="22">
        <v>2011</v>
      </c>
      <c r="I42" s="18" t="s">
        <v>1118</v>
      </c>
      <c r="J42" s="18" t="s">
        <v>7</v>
      </c>
      <c r="K42" s="18"/>
      <c r="L42" s="18" t="s">
        <v>64</v>
      </c>
      <c r="M42" s="18"/>
      <c r="N42" s="20">
        <v>41002</v>
      </c>
      <c r="O42" s="23">
        <v>25</v>
      </c>
      <c r="P42" s="23">
        <v>190.84</v>
      </c>
      <c r="Q42" s="18" t="s">
        <v>46</v>
      </c>
      <c r="R42" s="18" t="s">
        <v>10</v>
      </c>
      <c r="S42" s="18" t="s">
        <v>47</v>
      </c>
      <c r="T42" s="18" t="s">
        <v>11</v>
      </c>
      <c r="U42" s="19" t="s">
        <v>457</v>
      </c>
    </row>
    <row r="43" spans="1:21" x14ac:dyDescent="0.25">
      <c r="A43" s="18" t="s">
        <v>966</v>
      </c>
      <c r="B43" s="19" t="s">
        <v>746</v>
      </c>
      <c r="C43" s="18"/>
      <c r="D43" s="18"/>
      <c r="E43" s="20"/>
      <c r="F43" s="18"/>
      <c r="G43" s="18" t="s">
        <v>6</v>
      </c>
      <c r="H43" s="22">
        <v>2001</v>
      </c>
      <c r="I43" s="18" t="s">
        <v>1118</v>
      </c>
      <c r="J43" s="18" t="s">
        <v>7</v>
      </c>
      <c r="K43" s="18"/>
      <c r="L43" s="18" t="s">
        <v>12</v>
      </c>
      <c r="M43" s="18"/>
      <c r="N43" s="18"/>
      <c r="O43" s="23">
        <v>0</v>
      </c>
      <c r="P43" s="23">
        <v>2011.96</v>
      </c>
      <c r="Q43" s="18" t="s">
        <v>407</v>
      </c>
      <c r="R43" s="18" t="s">
        <v>18</v>
      </c>
      <c r="S43" s="18" t="s">
        <v>197</v>
      </c>
      <c r="T43" s="18" t="s">
        <v>11</v>
      </c>
      <c r="U43" s="19" t="s">
        <v>457</v>
      </c>
    </row>
    <row r="44" spans="1:21" x14ac:dyDescent="0.25">
      <c r="A44" s="18" t="s">
        <v>763</v>
      </c>
      <c r="B44" s="19" t="s">
        <v>642</v>
      </c>
      <c r="C44" s="18" t="s">
        <v>1100</v>
      </c>
      <c r="D44" s="18" t="s">
        <v>388</v>
      </c>
      <c r="E44" s="20">
        <v>42780</v>
      </c>
      <c r="F44" s="18"/>
      <c r="G44" s="18" t="s">
        <v>6</v>
      </c>
      <c r="H44" s="22">
        <v>1973</v>
      </c>
      <c r="I44" s="18" t="s">
        <v>1118</v>
      </c>
      <c r="J44" s="18" t="s">
        <v>44</v>
      </c>
      <c r="K44" s="20">
        <v>40156</v>
      </c>
      <c r="L44" s="18" t="s">
        <v>8</v>
      </c>
      <c r="M44" s="18"/>
      <c r="N44" s="20">
        <v>42781</v>
      </c>
      <c r="O44" s="23">
        <v>20</v>
      </c>
      <c r="P44" s="23">
        <v>7691.59</v>
      </c>
      <c r="Q44" s="18" t="s">
        <v>9</v>
      </c>
      <c r="R44" s="18" t="s">
        <v>10</v>
      </c>
      <c r="S44" s="18" t="s">
        <v>9</v>
      </c>
      <c r="T44" s="18" t="s">
        <v>11</v>
      </c>
      <c r="U44" s="19" t="s">
        <v>134</v>
      </c>
    </row>
    <row r="45" spans="1:21" x14ac:dyDescent="0.25">
      <c r="A45" s="18" t="s">
        <v>989</v>
      </c>
      <c r="B45" s="19" t="s">
        <v>617</v>
      </c>
      <c r="C45" s="18"/>
      <c r="D45" s="18" t="s">
        <v>501</v>
      </c>
      <c r="E45" s="20">
        <v>41153</v>
      </c>
      <c r="F45" s="18"/>
      <c r="G45" s="18" t="s">
        <v>25</v>
      </c>
      <c r="H45" s="22">
        <v>2007</v>
      </c>
      <c r="I45" s="18" t="s">
        <v>1116</v>
      </c>
      <c r="J45" s="18" t="s">
        <v>7</v>
      </c>
      <c r="K45" s="18"/>
      <c r="L45" s="18" t="s">
        <v>64</v>
      </c>
      <c r="M45" s="18"/>
      <c r="N45" s="20">
        <v>42886</v>
      </c>
      <c r="O45" s="23">
        <v>25</v>
      </c>
      <c r="P45" s="23">
        <v>3206.28</v>
      </c>
      <c r="Q45" s="18" t="s">
        <v>163</v>
      </c>
      <c r="R45" s="18" t="s">
        <v>18</v>
      </c>
      <c r="S45" s="18" t="s">
        <v>163</v>
      </c>
      <c r="T45" s="18" t="s">
        <v>11</v>
      </c>
      <c r="U45" s="19" t="s">
        <v>410</v>
      </c>
    </row>
    <row r="46" spans="1:21" x14ac:dyDescent="0.25">
      <c r="A46" s="18" t="s">
        <v>892</v>
      </c>
      <c r="B46" s="19" t="s">
        <v>704</v>
      </c>
      <c r="C46" s="18"/>
      <c r="D46" s="18" t="s">
        <v>385</v>
      </c>
      <c r="E46" s="20">
        <v>42719</v>
      </c>
      <c r="F46" s="18"/>
      <c r="G46" s="18" t="s">
        <v>25</v>
      </c>
      <c r="H46" s="22">
        <v>1973</v>
      </c>
      <c r="I46" s="18" t="s">
        <v>1118</v>
      </c>
      <c r="J46" s="18" t="s">
        <v>36</v>
      </c>
      <c r="K46" s="20">
        <v>39144</v>
      </c>
      <c r="L46" s="18" t="s">
        <v>8</v>
      </c>
      <c r="M46" s="18"/>
      <c r="N46" s="20">
        <v>40800</v>
      </c>
      <c r="O46" s="23">
        <v>50</v>
      </c>
      <c r="P46" s="23">
        <v>1608.83</v>
      </c>
      <c r="Q46" s="18" t="s">
        <v>411</v>
      </c>
      <c r="R46" s="18" t="s">
        <v>71</v>
      </c>
      <c r="S46" s="18" t="s">
        <v>143</v>
      </c>
      <c r="T46" s="18" t="s">
        <v>11</v>
      </c>
      <c r="U46" s="19" t="s">
        <v>120</v>
      </c>
    </row>
    <row r="47" spans="1:21" x14ac:dyDescent="0.25">
      <c r="A47" s="18" t="s">
        <v>964</v>
      </c>
      <c r="B47" s="19" t="s">
        <v>559</v>
      </c>
      <c r="C47" s="18"/>
      <c r="D47" s="18"/>
      <c r="E47" s="20"/>
      <c r="F47" s="18"/>
      <c r="G47" s="18" t="s">
        <v>25</v>
      </c>
      <c r="H47" s="22">
        <v>1958</v>
      </c>
      <c r="I47" s="18" t="s">
        <v>1116</v>
      </c>
      <c r="J47" s="18" t="s">
        <v>7</v>
      </c>
      <c r="K47" s="18"/>
      <c r="L47" s="18" t="s">
        <v>8</v>
      </c>
      <c r="M47" s="18"/>
      <c r="N47" s="20">
        <v>32199</v>
      </c>
      <c r="O47" s="23">
        <v>1</v>
      </c>
      <c r="P47" s="23">
        <v>6929.11</v>
      </c>
      <c r="Q47" s="18" t="s">
        <v>504</v>
      </c>
      <c r="R47" s="18" t="s">
        <v>26</v>
      </c>
      <c r="S47" s="18" t="s">
        <v>327</v>
      </c>
      <c r="T47" s="18" t="s">
        <v>11</v>
      </c>
      <c r="U47" s="19" t="s">
        <v>120</v>
      </c>
    </row>
    <row r="48" spans="1:21" x14ac:dyDescent="0.25">
      <c r="A48" s="18" t="s">
        <v>1040</v>
      </c>
      <c r="B48" s="19" t="s">
        <v>716</v>
      </c>
      <c r="C48" s="18"/>
      <c r="D48" s="18" t="s">
        <v>76</v>
      </c>
      <c r="E48" s="20">
        <v>42719</v>
      </c>
      <c r="F48" s="18"/>
      <c r="G48" s="18" t="s">
        <v>6</v>
      </c>
      <c r="H48" s="22">
        <v>1972</v>
      </c>
      <c r="I48" s="18" t="s">
        <v>1116</v>
      </c>
      <c r="J48" s="18" t="s">
        <v>7</v>
      </c>
      <c r="K48" s="18"/>
      <c r="L48" s="18" t="s">
        <v>39</v>
      </c>
      <c r="M48" s="18"/>
      <c r="N48" s="18"/>
      <c r="O48" s="23">
        <v>0</v>
      </c>
      <c r="P48" s="23">
        <v>2350.9499999999998</v>
      </c>
      <c r="Q48" s="18" t="s">
        <v>77</v>
      </c>
      <c r="R48" s="18" t="s">
        <v>78</v>
      </c>
      <c r="S48" s="18" t="s">
        <v>269</v>
      </c>
      <c r="T48" s="18" t="s">
        <v>11</v>
      </c>
      <c r="U48" s="19" t="s">
        <v>208</v>
      </c>
    </row>
    <row r="49" spans="1:21" x14ac:dyDescent="0.25">
      <c r="A49" s="18" t="s">
        <v>909</v>
      </c>
      <c r="B49" s="19" t="s">
        <v>534</v>
      </c>
      <c r="C49" s="18" t="s">
        <v>1088</v>
      </c>
      <c r="D49" s="18" t="s">
        <v>191</v>
      </c>
      <c r="E49" s="20">
        <v>42780</v>
      </c>
      <c r="F49" s="18"/>
      <c r="G49" s="18" t="s">
        <v>25</v>
      </c>
      <c r="H49" s="22">
        <v>1980</v>
      </c>
      <c r="I49" s="18" t="s">
        <v>1117</v>
      </c>
      <c r="J49" s="18" t="s">
        <v>7</v>
      </c>
      <c r="K49" s="18"/>
      <c r="L49" s="18" t="s">
        <v>39</v>
      </c>
      <c r="M49" s="18"/>
      <c r="N49" s="20">
        <v>31559</v>
      </c>
      <c r="O49" s="23">
        <v>20</v>
      </c>
      <c r="P49" s="23">
        <v>1105</v>
      </c>
      <c r="Q49" s="18" t="s">
        <v>475</v>
      </c>
      <c r="R49" s="18" t="s">
        <v>38</v>
      </c>
      <c r="S49" s="18" t="s">
        <v>384</v>
      </c>
      <c r="T49" s="18" t="s">
        <v>11</v>
      </c>
      <c r="U49" s="19" t="s">
        <v>488</v>
      </c>
    </row>
    <row r="50" spans="1:21" x14ac:dyDescent="0.25">
      <c r="A50" s="18" t="s">
        <v>851</v>
      </c>
      <c r="B50" s="19" t="s">
        <v>736</v>
      </c>
      <c r="C50" s="18"/>
      <c r="D50" s="18"/>
      <c r="E50" s="20"/>
      <c r="F50" s="18"/>
      <c r="G50" s="18" t="s">
        <v>35</v>
      </c>
      <c r="H50" s="22">
        <v>1926</v>
      </c>
      <c r="I50" s="18" t="s">
        <v>1116</v>
      </c>
      <c r="J50" s="18" t="s">
        <v>7</v>
      </c>
      <c r="K50" s="18"/>
      <c r="L50" s="18" t="s">
        <v>8</v>
      </c>
      <c r="M50" s="18"/>
      <c r="N50" s="20">
        <v>29621</v>
      </c>
      <c r="O50" s="23">
        <v>2500</v>
      </c>
      <c r="P50" s="23">
        <v>7630.01</v>
      </c>
      <c r="Q50" s="18" t="s">
        <v>256</v>
      </c>
      <c r="R50" s="18" t="s">
        <v>57</v>
      </c>
      <c r="S50" s="18" t="s">
        <v>257</v>
      </c>
      <c r="T50" s="18" t="s">
        <v>11</v>
      </c>
      <c r="U50" s="19" t="s">
        <v>488</v>
      </c>
    </row>
    <row r="51" spans="1:21" x14ac:dyDescent="0.25">
      <c r="A51" s="18" t="s">
        <v>968</v>
      </c>
      <c r="B51" s="19" t="s">
        <v>710</v>
      </c>
      <c r="C51" s="18"/>
      <c r="D51" s="18"/>
      <c r="E51" s="20"/>
      <c r="F51" s="18"/>
      <c r="G51" s="18" t="s">
        <v>6</v>
      </c>
      <c r="H51" s="22">
        <v>1977</v>
      </c>
      <c r="I51" s="18" t="s">
        <v>1116</v>
      </c>
      <c r="J51" s="18" t="s">
        <v>7</v>
      </c>
      <c r="K51" s="18"/>
      <c r="L51" s="18" t="s">
        <v>39</v>
      </c>
      <c r="M51" s="18"/>
      <c r="N51" s="18"/>
      <c r="O51" s="23">
        <v>0</v>
      </c>
      <c r="P51" s="23">
        <v>709.68</v>
      </c>
      <c r="Q51" s="18" t="s">
        <v>55</v>
      </c>
      <c r="R51" s="18" t="s">
        <v>10</v>
      </c>
      <c r="S51" s="18" t="s">
        <v>88</v>
      </c>
      <c r="T51" s="18" t="s">
        <v>11</v>
      </c>
      <c r="U51" s="19" t="s">
        <v>488</v>
      </c>
    </row>
    <row r="52" spans="1:21" x14ac:dyDescent="0.25">
      <c r="A52" s="18" t="s">
        <v>770</v>
      </c>
      <c r="B52" s="19" t="s">
        <v>684</v>
      </c>
      <c r="C52" s="18"/>
      <c r="D52" s="18" t="s">
        <v>191</v>
      </c>
      <c r="E52" s="20">
        <v>42005</v>
      </c>
      <c r="F52" s="18"/>
      <c r="G52" s="18" t="s">
        <v>25</v>
      </c>
      <c r="H52" s="22">
        <v>1996</v>
      </c>
      <c r="I52" s="18" t="s">
        <v>1118</v>
      </c>
      <c r="J52" s="18" t="s">
        <v>7</v>
      </c>
      <c r="K52" s="18"/>
      <c r="L52" s="18" t="s">
        <v>12</v>
      </c>
      <c r="M52" s="18"/>
      <c r="N52" s="18"/>
      <c r="O52" s="23">
        <v>0</v>
      </c>
      <c r="P52" s="23">
        <v>1007.27</v>
      </c>
      <c r="Q52" s="18" t="s">
        <v>53</v>
      </c>
      <c r="R52" s="18" t="s">
        <v>10</v>
      </c>
      <c r="S52" s="18" t="s">
        <v>33</v>
      </c>
      <c r="T52" s="18" t="s">
        <v>11</v>
      </c>
      <c r="U52" s="19" t="s">
        <v>229</v>
      </c>
    </row>
    <row r="53" spans="1:21" x14ac:dyDescent="0.25">
      <c r="A53" s="18" t="s">
        <v>769</v>
      </c>
      <c r="B53" s="19" t="s">
        <v>635</v>
      </c>
      <c r="C53" s="18" t="s">
        <v>1109</v>
      </c>
      <c r="D53" s="18" t="s">
        <v>93</v>
      </c>
      <c r="E53" s="20">
        <v>42005</v>
      </c>
      <c r="F53" s="18"/>
      <c r="G53" s="18" t="s">
        <v>25</v>
      </c>
      <c r="H53" s="22">
        <v>1960</v>
      </c>
      <c r="I53" s="18" t="s">
        <v>1118</v>
      </c>
      <c r="J53" s="18" t="s">
        <v>474</v>
      </c>
      <c r="K53" s="20">
        <v>41509</v>
      </c>
      <c r="L53" s="18" t="s">
        <v>8</v>
      </c>
      <c r="M53" s="20">
        <v>40330</v>
      </c>
      <c r="N53" s="20">
        <v>42894</v>
      </c>
      <c r="O53" s="23">
        <v>20</v>
      </c>
      <c r="P53" s="23">
        <v>5971.6</v>
      </c>
      <c r="Q53" s="18" t="s">
        <v>9</v>
      </c>
      <c r="R53" s="18" t="s">
        <v>10</v>
      </c>
      <c r="S53" s="18" t="s">
        <v>9</v>
      </c>
      <c r="T53" s="18" t="s">
        <v>11</v>
      </c>
      <c r="U53" s="19" t="s">
        <v>265</v>
      </c>
    </row>
    <row r="54" spans="1:21" x14ac:dyDescent="0.25">
      <c r="A54" s="18" t="s">
        <v>925</v>
      </c>
      <c r="B54" s="19" t="s">
        <v>728</v>
      </c>
      <c r="C54" s="18" t="s">
        <v>1075</v>
      </c>
      <c r="D54" s="18"/>
      <c r="E54" s="20"/>
      <c r="F54" s="18"/>
      <c r="G54" s="18" t="s">
        <v>6</v>
      </c>
      <c r="H54" s="22">
        <v>1993</v>
      </c>
      <c r="I54" s="18" t="s">
        <v>1117</v>
      </c>
      <c r="J54" s="18" t="s">
        <v>7</v>
      </c>
      <c r="K54" s="18"/>
      <c r="L54" s="18" t="s">
        <v>12</v>
      </c>
      <c r="M54" s="18"/>
      <c r="N54" s="20">
        <v>41060</v>
      </c>
      <c r="O54" s="23">
        <v>1</v>
      </c>
      <c r="P54" s="23">
        <v>5705.97</v>
      </c>
      <c r="Q54" s="18" t="s">
        <v>386</v>
      </c>
      <c r="R54" s="18" t="s">
        <v>406</v>
      </c>
      <c r="S54" s="18" t="s">
        <v>325</v>
      </c>
      <c r="T54" s="18" t="s">
        <v>11</v>
      </c>
      <c r="U54" s="19" t="s">
        <v>451</v>
      </c>
    </row>
    <row r="55" spans="1:21" x14ac:dyDescent="0.25">
      <c r="A55" s="18" t="s">
        <v>807</v>
      </c>
      <c r="B55" s="19" t="s">
        <v>732</v>
      </c>
      <c r="C55" s="18"/>
      <c r="D55" s="18"/>
      <c r="E55" s="20"/>
      <c r="F55" s="18"/>
      <c r="G55" s="18" t="s">
        <v>25</v>
      </c>
      <c r="H55" s="22">
        <v>1972</v>
      </c>
      <c r="I55" s="18" t="s">
        <v>1118</v>
      </c>
      <c r="J55" s="18" t="s">
        <v>36</v>
      </c>
      <c r="K55" s="20">
        <v>39436</v>
      </c>
      <c r="L55" s="18" t="s">
        <v>39</v>
      </c>
      <c r="M55" s="18"/>
      <c r="N55" s="18"/>
      <c r="O55" s="23">
        <v>0</v>
      </c>
      <c r="P55" s="23">
        <v>3437.6</v>
      </c>
      <c r="Q55" s="18" t="s">
        <v>34</v>
      </c>
      <c r="R55" s="18" t="s">
        <v>10</v>
      </c>
      <c r="S55" s="18" t="s">
        <v>33</v>
      </c>
      <c r="T55" s="18" t="s">
        <v>11</v>
      </c>
      <c r="U55" s="19" t="s">
        <v>451</v>
      </c>
    </row>
    <row r="56" spans="1:21" x14ac:dyDescent="0.25">
      <c r="A56" s="18" t="s">
        <v>768</v>
      </c>
      <c r="B56" s="19" t="s">
        <v>604</v>
      </c>
      <c r="C56" s="18"/>
      <c r="D56" s="18" t="s">
        <v>169</v>
      </c>
      <c r="E56" s="20">
        <v>42780</v>
      </c>
      <c r="F56" s="18"/>
      <c r="G56" s="18" t="s">
        <v>25</v>
      </c>
      <c r="H56" s="22">
        <v>2008</v>
      </c>
      <c r="I56" s="18" t="s">
        <v>1117</v>
      </c>
      <c r="J56" s="18" t="s">
        <v>7</v>
      </c>
      <c r="K56" s="18"/>
      <c r="L56" s="18" t="s">
        <v>64</v>
      </c>
      <c r="M56" s="18"/>
      <c r="N56" s="20">
        <v>40609</v>
      </c>
      <c r="O56" s="23">
        <v>20</v>
      </c>
      <c r="P56" s="23">
        <v>2883.54</v>
      </c>
      <c r="Q56" s="18" t="s">
        <v>242</v>
      </c>
      <c r="R56" s="18" t="s">
        <v>243</v>
      </c>
      <c r="S56" s="18" t="s">
        <v>197</v>
      </c>
      <c r="T56" s="18" t="s">
        <v>11</v>
      </c>
      <c r="U56" s="19" t="s">
        <v>215</v>
      </c>
    </row>
    <row r="57" spans="1:21" x14ac:dyDescent="0.25">
      <c r="A57" s="18" t="s">
        <v>777</v>
      </c>
      <c r="B57" s="19" t="s">
        <v>539</v>
      </c>
      <c r="C57" s="18"/>
      <c r="D57" s="18" t="s">
        <v>501</v>
      </c>
      <c r="E57" s="20">
        <v>40664</v>
      </c>
      <c r="F57" s="18"/>
      <c r="G57" s="18" t="s">
        <v>25</v>
      </c>
      <c r="H57" s="22">
        <v>2002</v>
      </c>
      <c r="I57" s="18" t="s">
        <v>1117</v>
      </c>
      <c r="J57" s="18" t="s">
        <v>7</v>
      </c>
      <c r="K57" s="18"/>
      <c r="L57" s="18" t="s">
        <v>12</v>
      </c>
      <c r="M57" s="18"/>
      <c r="N57" s="20">
        <v>40503</v>
      </c>
      <c r="O57" s="23">
        <v>100</v>
      </c>
      <c r="P57" s="23">
        <v>2209.79</v>
      </c>
      <c r="Q57" s="18" t="s">
        <v>9</v>
      </c>
      <c r="R57" s="18" t="s">
        <v>10</v>
      </c>
      <c r="S57" s="18" t="s">
        <v>9</v>
      </c>
      <c r="T57" s="18" t="s">
        <v>11</v>
      </c>
      <c r="U57" s="19" t="s">
        <v>215</v>
      </c>
    </row>
    <row r="58" spans="1:21" x14ac:dyDescent="0.25">
      <c r="A58" s="18" t="s">
        <v>785</v>
      </c>
      <c r="B58" s="19" t="s">
        <v>542</v>
      </c>
      <c r="C58" s="18" t="s">
        <v>1071</v>
      </c>
      <c r="D58" s="18"/>
      <c r="E58" s="20"/>
      <c r="F58" s="18"/>
      <c r="G58" s="18" t="s">
        <v>6</v>
      </c>
      <c r="H58" s="22">
        <v>1964</v>
      </c>
      <c r="I58" s="18" t="s">
        <v>1116</v>
      </c>
      <c r="J58" s="18" t="s">
        <v>7</v>
      </c>
      <c r="K58" s="18"/>
      <c r="L58" s="18" t="s">
        <v>8</v>
      </c>
      <c r="M58" s="18"/>
      <c r="N58" s="20">
        <v>39812</v>
      </c>
      <c r="O58" s="23">
        <v>500</v>
      </c>
      <c r="P58" s="23">
        <v>3383.07</v>
      </c>
      <c r="Q58" s="18" t="s">
        <v>9</v>
      </c>
      <c r="R58" s="18" t="s">
        <v>10</v>
      </c>
      <c r="S58" s="18" t="s">
        <v>9</v>
      </c>
      <c r="T58" s="18" t="s">
        <v>11</v>
      </c>
      <c r="U58" s="19" t="s">
        <v>182</v>
      </c>
    </row>
    <row r="59" spans="1:21" x14ac:dyDescent="0.25">
      <c r="A59" s="18" t="s">
        <v>850</v>
      </c>
      <c r="B59" s="19" t="s">
        <v>709</v>
      </c>
      <c r="C59" s="18"/>
      <c r="D59" s="18" t="s">
        <v>76</v>
      </c>
      <c r="E59" s="20">
        <v>40664</v>
      </c>
      <c r="F59" s="18"/>
      <c r="G59" s="18" t="s">
        <v>6</v>
      </c>
      <c r="H59" s="22">
        <v>1995</v>
      </c>
      <c r="I59" s="18" t="s">
        <v>1117</v>
      </c>
      <c r="J59" s="18" t="s">
        <v>7</v>
      </c>
      <c r="K59" s="18"/>
      <c r="L59" s="18" t="s">
        <v>12</v>
      </c>
      <c r="M59" s="18"/>
      <c r="N59" s="20">
        <v>41791</v>
      </c>
      <c r="O59" s="23">
        <v>25</v>
      </c>
      <c r="P59" s="23">
        <v>424.69</v>
      </c>
      <c r="Q59" s="18" t="s">
        <v>22</v>
      </c>
      <c r="R59" s="18" t="s">
        <v>10</v>
      </c>
      <c r="S59" s="18" t="s">
        <v>23</v>
      </c>
      <c r="T59" s="18" t="s">
        <v>11</v>
      </c>
      <c r="U59" s="19" t="s">
        <v>460</v>
      </c>
    </row>
    <row r="60" spans="1:21" x14ac:dyDescent="0.25">
      <c r="A60" s="18" t="s">
        <v>459</v>
      </c>
      <c r="B60" s="19" t="s">
        <v>740</v>
      </c>
      <c r="C60" s="18"/>
      <c r="D60" s="18"/>
      <c r="E60" s="20"/>
      <c r="F60" s="18"/>
      <c r="G60" s="18" t="s">
        <v>25</v>
      </c>
      <c r="H60" s="22">
        <v>1992</v>
      </c>
      <c r="I60" s="18" t="s">
        <v>1116</v>
      </c>
      <c r="J60" s="18" t="s">
        <v>7</v>
      </c>
      <c r="K60" s="18"/>
      <c r="L60" s="18" t="s">
        <v>12</v>
      </c>
      <c r="M60" s="18"/>
      <c r="N60" s="20">
        <v>36629</v>
      </c>
      <c r="O60" s="23">
        <v>500</v>
      </c>
      <c r="P60" s="23">
        <v>5174.83</v>
      </c>
      <c r="Q60" s="18" t="s">
        <v>164</v>
      </c>
      <c r="R60" s="18" t="s">
        <v>10</v>
      </c>
      <c r="S60" s="18" t="s">
        <v>9</v>
      </c>
      <c r="T60" s="18" t="s">
        <v>11</v>
      </c>
      <c r="U60" s="19" t="s">
        <v>460</v>
      </c>
    </row>
    <row r="61" spans="1:21" x14ac:dyDescent="0.25">
      <c r="A61" s="18" t="s">
        <v>813</v>
      </c>
      <c r="B61" s="19" t="s">
        <v>669</v>
      </c>
      <c r="C61" s="18"/>
      <c r="D61" s="18" t="s">
        <v>501</v>
      </c>
      <c r="E61" s="20">
        <v>42521</v>
      </c>
      <c r="F61" s="18"/>
      <c r="G61" s="18" t="s">
        <v>35</v>
      </c>
      <c r="H61" s="22">
        <v>1984</v>
      </c>
      <c r="I61" s="18" t="s">
        <v>1117</v>
      </c>
      <c r="J61" s="18" t="s">
        <v>7</v>
      </c>
      <c r="K61" s="18"/>
      <c r="L61" s="18" t="s">
        <v>12</v>
      </c>
      <c r="M61" s="18"/>
      <c r="N61" s="20">
        <v>32080</v>
      </c>
      <c r="O61" s="23">
        <v>150</v>
      </c>
      <c r="P61" s="23">
        <v>8413.16</v>
      </c>
      <c r="Q61" s="18" t="s">
        <v>9</v>
      </c>
      <c r="R61" s="18" t="s">
        <v>10</v>
      </c>
      <c r="S61" s="18" t="s">
        <v>33</v>
      </c>
      <c r="T61" s="18" t="s">
        <v>11</v>
      </c>
      <c r="U61" s="19" t="s">
        <v>376</v>
      </c>
    </row>
    <row r="62" spans="1:21" x14ac:dyDescent="0.25">
      <c r="A62" s="18" t="s">
        <v>940</v>
      </c>
      <c r="B62" s="19" t="s">
        <v>706</v>
      </c>
      <c r="C62" s="18"/>
      <c r="D62" s="18" t="s">
        <v>76</v>
      </c>
      <c r="E62" s="20">
        <v>42521</v>
      </c>
      <c r="F62" s="18"/>
      <c r="G62" s="18" t="s">
        <v>6</v>
      </c>
      <c r="H62" s="22"/>
      <c r="I62" s="18" t="s">
        <v>1118</v>
      </c>
      <c r="J62" s="18" t="s">
        <v>7</v>
      </c>
      <c r="K62" s="18"/>
      <c r="L62" s="18" t="s">
        <v>12</v>
      </c>
      <c r="M62" s="18"/>
      <c r="N62" s="18"/>
      <c r="O62" s="23">
        <v>0</v>
      </c>
      <c r="P62" s="23">
        <v>2408.92</v>
      </c>
      <c r="Q62" s="18" t="s">
        <v>367</v>
      </c>
      <c r="R62" s="18" t="s">
        <v>59</v>
      </c>
      <c r="S62" s="18" t="s">
        <v>60</v>
      </c>
      <c r="T62" s="18" t="s">
        <v>11</v>
      </c>
      <c r="U62" s="19" t="s">
        <v>435</v>
      </c>
    </row>
    <row r="63" spans="1:21" x14ac:dyDescent="0.25">
      <c r="A63" s="18" t="s">
        <v>790</v>
      </c>
      <c r="B63" s="19" t="s">
        <v>624</v>
      </c>
      <c r="C63" s="18" t="s">
        <v>1085</v>
      </c>
      <c r="D63" s="18" t="s">
        <v>141</v>
      </c>
      <c r="E63" s="20">
        <v>40664</v>
      </c>
      <c r="F63" s="18"/>
      <c r="G63" s="18" t="s">
        <v>6</v>
      </c>
      <c r="H63" s="22">
        <v>1977</v>
      </c>
      <c r="I63" s="18" t="s">
        <v>1118</v>
      </c>
      <c r="J63" s="18" t="s">
        <v>36</v>
      </c>
      <c r="K63" s="20">
        <v>39436</v>
      </c>
      <c r="L63" s="18" t="s">
        <v>39</v>
      </c>
      <c r="M63" s="18"/>
      <c r="N63" s="18"/>
      <c r="O63" s="23">
        <v>0</v>
      </c>
      <c r="P63" s="23">
        <v>3509.92</v>
      </c>
      <c r="Q63" s="18" t="s">
        <v>87</v>
      </c>
      <c r="R63" s="18" t="s">
        <v>10</v>
      </c>
      <c r="S63" s="18" t="s">
        <v>88</v>
      </c>
      <c r="T63" s="18" t="s">
        <v>11</v>
      </c>
      <c r="U63" s="19" t="s">
        <v>150</v>
      </c>
    </row>
    <row r="64" spans="1:21" x14ac:dyDescent="0.25">
      <c r="A64" s="18" t="s">
        <v>866</v>
      </c>
      <c r="B64" s="19" t="s">
        <v>663</v>
      </c>
      <c r="C64" s="18"/>
      <c r="D64" s="18" t="s">
        <v>385</v>
      </c>
      <c r="E64" s="20">
        <v>41459</v>
      </c>
      <c r="F64" s="18"/>
      <c r="G64" s="18" t="s">
        <v>25</v>
      </c>
      <c r="H64" s="22">
        <v>1979</v>
      </c>
      <c r="I64" s="18" t="s">
        <v>1118</v>
      </c>
      <c r="J64" s="18" t="s">
        <v>7</v>
      </c>
      <c r="K64" s="18"/>
      <c r="L64" s="18" t="s">
        <v>39</v>
      </c>
      <c r="M64" s="18"/>
      <c r="N64" s="18"/>
      <c r="O64" s="23">
        <v>0</v>
      </c>
      <c r="P64" s="23">
        <v>9792.07</v>
      </c>
      <c r="Q64" s="18" t="s">
        <v>462</v>
      </c>
      <c r="R64" s="18" t="s">
        <v>149</v>
      </c>
      <c r="S64" s="18" t="s">
        <v>250</v>
      </c>
      <c r="T64" s="18" t="s">
        <v>11</v>
      </c>
      <c r="U64" s="19" t="s">
        <v>150</v>
      </c>
    </row>
    <row r="65" spans="1:21" x14ac:dyDescent="0.25">
      <c r="A65" s="18" t="s">
        <v>984</v>
      </c>
      <c r="B65" s="19" t="s">
        <v>749</v>
      </c>
      <c r="C65" s="18"/>
      <c r="D65" s="18"/>
      <c r="E65" s="20"/>
      <c r="F65" s="18"/>
      <c r="G65" s="18" t="s">
        <v>6</v>
      </c>
      <c r="H65" s="22">
        <v>2013</v>
      </c>
      <c r="I65" s="18" t="s">
        <v>1118</v>
      </c>
      <c r="J65" s="18" t="s">
        <v>7</v>
      </c>
      <c r="K65" s="18"/>
      <c r="L65" s="18" t="s">
        <v>64</v>
      </c>
      <c r="M65" s="18"/>
      <c r="N65" s="18"/>
      <c r="O65" s="23">
        <v>0</v>
      </c>
      <c r="P65" s="23">
        <v>2955.98</v>
      </c>
      <c r="Q65" s="18" t="s">
        <v>9</v>
      </c>
      <c r="R65" s="18" t="s">
        <v>10</v>
      </c>
      <c r="S65" s="18" t="s">
        <v>9</v>
      </c>
      <c r="T65" s="18" t="s">
        <v>11</v>
      </c>
      <c r="U65" s="19" t="s">
        <v>150</v>
      </c>
    </row>
    <row r="66" spans="1:21" x14ac:dyDescent="0.25">
      <c r="A66" s="18" t="s">
        <v>981</v>
      </c>
      <c r="B66" s="19" t="s">
        <v>664</v>
      </c>
      <c r="C66" s="18" t="s">
        <v>1106</v>
      </c>
      <c r="D66" s="18" t="s">
        <v>501</v>
      </c>
      <c r="E66" s="20">
        <v>41153</v>
      </c>
      <c r="F66" s="18"/>
      <c r="G66" s="18" t="s">
        <v>35</v>
      </c>
      <c r="H66" s="22">
        <v>1975</v>
      </c>
      <c r="I66" s="18" t="s">
        <v>1116</v>
      </c>
      <c r="J66" s="18" t="s">
        <v>36</v>
      </c>
      <c r="K66" s="20">
        <v>39436</v>
      </c>
      <c r="L66" s="18" t="s">
        <v>39</v>
      </c>
      <c r="M66" s="20">
        <v>42173</v>
      </c>
      <c r="N66" s="20">
        <v>41219</v>
      </c>
      <c r="O66" s="23">
        <v>45</v>
      </c>
      <c r="P66" s="23">
        <v>8478.1200000000008</v>
      </c>
      <c r="Q66" s="18" t="s">
        <v>115</v>
      </c>
      <c r="R66" s="18" t="s">
        <v>10</v>
      </c>
      <c r="S66" s="18" t="s">
        <v>116</v>
      </c>
      <c r="T66" s="18" t="s">
        <v>11</v>
      </c>
      <c r="U66" s="19" t="s">
        <v>198</v>
      </c>
    </row>
    <row r="67" spans="1:21" x14ac:dyDescent="0.25">
      <c r="A67" s="18" t="s">
        <v>930</v>
      </c>
      <c r="B67" s="19" t="s">
        <v>692</v>
      </c>
      <c r="C67" s="18"/>
      <c r="D67" s="18" t="s">
        <v>363</v>
      </c>
      <c r="E67" s="20">
        <v>42887</v>
      </c>
      <c r="F67" s="18"/>
      <c r="G67" s="18" t="s">
        <v>6</v>
      </c>
      <c r="H67" s="22">
        <v>1970</v>
      </c>
      <c r="I67" s="18" t="s">
        <v>1117</v>
      </c>
      <c r="J67" s="18" t="s">
        <v>7</v>
      </c>
      <c r="K67" s="18"/>
      <c r="L67" s="18" t="s">
        <v>8</v>
      </c>
      <c r="M67" s="18"/>
      <c r="N67" s="18"/>
      <c r="O67" s="23">
        <v>0</v>
      </c>
      <c r="P67" s="23">
        <v>2483.33</v>
      </c>
      <c r="Q67" s="18" t="s">
        <v>155</v>
      </c>
      <c r="R67" s="18" t="s">
        <v>10</v>
      </c>
      <c r="S67" s="18" t="s">
        <v>113</v>
      </c>
      <c r="T67" s="18" t="s">
        <v>11</v>
      </c>
      <c r="U67" s="19" t="s">
        <v>480</v>
      </c>
    </row>
    <row r="68" spans="1:21" x14ac:dyDescent="0.25">
      <c r="A68" s="18" t="s">
        <v>836</v>
      </c>
      <c r="B68" s="19" t="s">
        <v>512</v>
      </c>
      <c r="C68" s="18" t="s">
        <v>1053</v>
      </c>
      <c r="D68" s="18"/>
      <c r="E68" s="20"/>
      <c r="F68" s="18"/>
      <c r="G68" s="18" t="s">
        <v>35</v>
      </c>
      <c r="H68" s="22"/>
      <c r="I68" s="18" t="s">
        <v>1117</v>
      </c>
      <c r="J68" s="18" t="s">
        <v>61</v>
      </c>
      <c r="K68" s="20">
        <v>39436</v>
      </c>
      <c r="L68" s="18" t="s">
        <v>39</v>
      </c>
      <c r="M68" s="18"/>
      <c r="N68" s="20">
        <v>42829</v>
      </c>
      <c r="O68" s="23">
        <v>5</v>
      </c>
      <c r="P68" s="23">
        <v>5670.06</v>
      </c>
      <c r="Q68" s="18" t="s">
        <v>9</v>
      </c>
      <c r="R68" s="18" t="s">
        <v>10</v>
      </c>
      <c r="S68" s="18" t="s">
        <v>9</v>
      </c>
      <c r="T68" s="18" t="s">
        <v>11</v>
      </c>
      <c r="U68" s="19" t="s">
        <v>162</v>
      </c>
    </row>
    <row r="69" spans="1:21" x14ac:dyDescent="0.25">
      <c r="A69" s="18" t="s">
        <v>965</v>
      </c>
      <c r="B69" s="19" t="s">
        <v>531</v>
      </c>
      <c r="C69" s="18" t="s">
        <v>1103</v>
      </c>
      <c r="D69" s="18"/>
      <c r="E69" s="20"/>
      <c r="F69" s="18"/>
      <c r="G69" s="18" t="s">
        <v>6</v>
      </c>
      <c r="H69" s="22">
        <v>2001</v>
      </c>
      <c r="I69" s="18" t="s">
        <v>1117</v>
      </c>
      <c r="J69" s="18" t="s">
        <v>7</v>
      </c>
      <c r="K69" s="18"/>
      <c r="L69" s="18" t="s">
        <v>12</v>
      </c>
      <c r="M69" s="18"/>
      <c r="N69" s="20">
        <v>40176</v>
      </c>
      <c r="O69" s="23">
        <v>15</v>
      </c>
      <c r="P69" s="23">
        <v>278.01</v>
      </c>
      <c r="Q69" s="18" t="s">
        <v>318</v>
      </c>
      <c r="R69" s="18" t="s">
        <v>78</v>
      </c>
      <c r="S69" s="18" t="s">
        <v>319</v>
      </c>
      <c r="T69" s="18" t="s">
        <v>11</v>
      </c>
      <c r="U69" s="19" t="s">
        <v>162</v>
      </c>
    </row>
    <row r="70" spans="1:21" x14ac:dyDescent="0.25">
      <c r="A70" s="18" t="s">
        <v>1037</v>
      </c>
      <c r="B70" s="19" t="s">
        <v>668</v>
      </c>
      <c r="C70" s="18"/>
      <c r="D70" s="18" t="s">
        <v>191</v>
      </c>
      <c r="E70" s="20">
        <v>40543</v>
      </c>
      <c r="F70" s="18"/>
      <c r="G70" s="18" t="s">
        <v>25</v>
      </c>
      <c r="H70" s="22">
        <v>1962</v>
      </c>
      <c r="I70" s="18" t="s">
        <v>1117</v>
      </c>
      <c r="J70" s="18" t="s">
        <v>7</v>
      </c>
      <c r="K70" s="18"/>
      <c r="L70" s="18" t="s">
        <v>8</v>
      </c>
      <c r="M70" s="18"/>
      <c r="N70" s="20">
        <v>32450</v>
      </c>
      <c r="O70" s="23">
        <v>20</v>
      </c>
      <c r="P70" s="23">
        <v>3988.89</v>
      </c>
      <c r="Q70" s="18" t="s">
        <v>578</v>
      </c>
      <c r="R70" s="18" t="s">
        <v>219</v>
      </c>
      <c r="S70" s="18" t="s">
        <v>70</v>
      </c>
      <c r="T70" s="18" t="s">
        <v>11</v>
      </c>
      <c r="U70" s="19" t="s">
        <v>436</v>
      </c>
    </row>
    <row r="71" spans="1:21" x14ac:dyDescent="0.25">
      <c r="A71" s="18" t="s">
        <v>885</v>
      </c>
      <c r="B71" s="19" t="s">
        <v>612</v>
      </c>
      <c r="C71" s="18"/>
      <c r="D71" s="18" t="s">
        <v>169</v>
      </c>
      <c r="E71" s="20">
        <v>42521</v>
      </c>
      <c r="F71" s="18"/>
      <c r="G71" s="18" t="s">
        <v>25</v>
      </c>
      <c r="H71" s="22">
        <v>2015</v>
      </c>
      <c r="I71" s="18" t="s">
        <v>1116</v>
      </c>
      <c r="J71" s="18" t="s">
        <v>7</v>
      </c>
      <c r="K71" s="18"/>
      <c r="L71" s="18" t="s">
        <v>64</v>
      </c>
      <c r="M71" s="18"/>
      <c r="N71" s="18"/>
      <c r="O71" s="23">
        <v>0</v>
      </c>
      <c r="P71" s="23">
        <v>2230.1999999999998</v>
      </c>
      <c r="Q71" s="18" t="s">
        <v>207</v>
      </c>
      <c r="R71" s="18" t="s">
        <v>10</v>
      </c>
      <c r="S71" s="18" t="s">
        <v>9</v>
      </c>
      <c r="T71" s="18" t="s">
        <v>11</v>
      </c>
      <c r="U71" s="19" t="s">
        <v>118</v>
      </c>
    </row>
    <row r="72" spans="1:21" x14ac:dyDescent="0.25">
      <c r="A72" s="18" t="s">
        <v>953</v>
      </c>
      <c r="B72" s="19" t="s">
        <v>643</v>
      </c>
      <c r="C72" s="18"/>
      <c r="D72" s="18" t="s">
        <v>76</v>
      </c>
      <c r="E72" s="20">
        <v>41459</v>
      </c>
      <c r="F72" s="18"/>
      <c r="G72" s="18" t="s">
        <v>25</v>
      </c>
      <c r="H72" s="22">
        <v>1981</v>
      </c>
      <c r="I72" s="18" t="s">
        <v>1117</v>
      </c>
      <c r="J72" s="18" t="s">
        <v>7</v>
      </c>
      <c r="K72" s="18"/>
      <c r="L72" s="18" t="s">
        <v>12</v>
      </c>
      <c r="M72" s="18"/>
      <c r="N72" s="18"/>
      <c r="O72" s="23">
        <v>0</v>
      </c>
      <c r="P72" s="23">
        <v>5664.47</v>
      </c>
      <c r="Q72" s="18" t="s">
        <v>223</v>
      </c>
      <c r="R72" s="18" t="s">
        <v>59</v>
      </c>
      <c r="S72" s="18" t="s">
        <v>60</v>
      </c>
      <c r="T72" s="18" t="s">
        <v>11</v>
      </c>
      <c r="U72" s="19" t="s">
        <v>195</v>
      </c>
    </row>
    <row r="73" spans="1:21" x14ac:dyDescent="0.25">
      <c r="A73" s="18" t="s">
        <v>1002</v>
      </c>
      <c r="B73" s="19" t="s">
        <v>524</v>
      </c>
      <c r="C73" s="18"/>
      <c r="D73" s="18" t="s">
        <v>388</v>
      </c>
      <c r="E73" s="20">
        <v>42719</v>
      </c>
      <c r="F73" s="18"/>
      <c r="G73" s="18" t="s">
        <v>35</v>
      </c>
      <c r="H73" s="22">
        <v>1990</v>
      </c>
      <c r="I73" s="18" t="s">
        <v>1116</v>
      </c>
      <c r="J73" s="18" t="s">
        <v>7</v>
      </c>
      <c r="K73" s="18"/>
      <c r="L73" s="18" t="s">
        <v>12</v>
      </c>
      <c r="M73" s="18"/>
      <c r="N73" s="18"/>
      <c r="O73" s="23">
        <v>0</v>
      </c>
      <c r="P73" s="23">
        <v>6600.92</v>
      </c>
      <c r="Q73" s="18" t="s">
        <v>255</v>
      </c>
      <c r="R73" s="18" t="s">
        <v>18</v>
      </c>
      <c r="S73" s="18" t="s">
        <v>221</v>
      </c>
      <c r="T73" s="18" t="s">
        <v>11</v>
      </c>
      <c r="U73" s="19" t="s">
        <v>93</v>
      </c>
    </row>
    <row r="74" spans="1:21" x14ac:dyDescent="0.25">
      <c r="A74" s="18" t="s">
        <v>792</v>
      </c>
      <c r="B74" s="19" t="s">
        <v>547</v>
      </c>
      <c r="C74" s="18"/>
      <c r="D74" s="18" t="s">
        <v>76</v>
      </c>
      <c r="E74" s="20">
        <v>40543</v>
      </c>
      <c r="F74" s="18"/>
      <c r="G74" s="18" t="s">
        <v>35</v>
      </c>
      <c r="H74" s="22"/>
      <c r="I74" s="18" t="s">
        <v>1116</v>
      </c>
      <c r="J74" s="18" t="s">
        <v>7</v>
      </c>
      <c r="K74" s="18"/>
      <c r="L74" s="18" t="s">
        <v>12</v>
      </c>
      <c r="M74" s="18"/>
      <c r="N74" s="18"/>
      <c r="O74" s="23">
        <v>0</v>
      </c>
      <c r="P74" s="23">
        <v>9486.33</v>
      </c>
      <c r="Q74" s="18" t="s">
        <v>9</v>
      </c>
      <c r="R74" s="18" t="s">
        <v>10</v>
      </c>
      <c r="S74" s="18" t="s">
        <v>9</v>
      </c>
      <c r="T74" s="18" t="s">
        <v>11</v>
      </c>
      <c r="U74" s="19" t="s">
        <v>93</v>
      </c>
    </row>
    <row r="75" spans="1:21" x14ac:dyDescent="0.25">
      <c r="A75" s="18" t="s">
        <v>941</v>
      </c>
      <c r="B75" s="19" t="s">
        <v>520</v>
      </c>
      <c r="C75" s="18"/>
      <c r="D75" s="18" t="s">
        <v>385</v>
      </c>
      <c r="E75" s="20">
        <v>41153</v>
      </c>
      <c r="F75" s="18"/>
      <c r="G75" s="18" t="s">
        <v>25</v>
      </c>
      <c r="H75" s="22">
        <v>1985</v>
      </c>
      <c r="I75" s="18" t="s">
        <v>1117</v>
      </c>
      <c r="J75" s="18" t="s">
        <v>36</v>
      </c>
      <c r="K75" s="20">
        <v>39436</v>
      </c>
      <c r="L75" s="18" t="s">
        <v>12</v>
      </c>
      <c r="M75" s="18"/>
      <c r="N75" s="20">
        <v>40763</v>
      </c>
      <c r="O75" s="23">
        <v>50</v>
      </c>
      <c r="P75" s="23">
        <v>6090.63</v>
      </c>
      <c r="Q75" s="18" t="s">
        <v>9</v>
      </c>
      <c r="R75" s="18" t="s">
        <v>10</v>
      </c>
      <c r="S75" s="18" t="s">
        <v>9</v>
      </c>
      <c r="T75" s="18" t="s">
        <v>11</v>
      </c>
      <c r="U75" s="19" t="s">
        <v>334</v>
      </c>
    </row>
    <row r="76" spans="1:21" x14ac:dyDescent="0.25">
      <c r="A76" s="18" t="s">
        <v>756</v>
      </c>
      <c r="B76" s="19" t="s">
        <v>570</v>
      </c>
      <c r="C76" s="18" t="s">
        <v>1091</v>
      </c>
      <c r="D76" s="18" t="s">
        <v>141</v>
      </c>
      <c r="E76" s="20">
        <v>42780</v>
      </c>
      <c r="F76" s="18"/>
      <c r="G76" s="18" t="s">
        <v>25</v>
      </c>
      <c r="H76" s="22">
        <v>1996</v>
      </c>
      <c r="I76" s="18" t="s">
        <v>1116</v>
      </c>
      <c r="J76" s="18" t="s">
        <v>61</v>
      </c>
      <c r="K76" s="20">
        <v>39436</v>
      </c>
      <c r="L76" s="18" t="s">
        <v>64</v>
      </c>
      <c r="M76" s="18"/>
      <c r="N76" s="20">
        <v>41700</v>
      </c>
      <c r="O76" s="23">
        <v>1</v>
      </c>
      <c r="P76" s="23">
        <v>708.05</v>
      </c>
      <c r="Q76" s="18" t="s">
        <v>87</v>
      </c>
      <c r="R76" s="18" t="s">
        <v>10</v>
      </c>
      <c r="S76" s="18" t="s">
        <v>88</v>
      </c>
      <c r="T76" s="18" t="s">
        <v>11</v>
      </c>
      <c r="U76" s="19" t="s">
        <v>447</v>
      </c>
    </row>
    <row r="77" spans="1:21" x14ac:dyDescent="0.25">
      <c r="A77" s="18" t="s">
        <v>999</v>
      </c>
      <c r="B77" s="19" t="s">
        <v>713</v>
      </c>
      <c r="C77" s="18"/>
      <c r="D77" s="18" t="s">
        <v>76</v>
      </c>
      <c r="E77" s="20">
        <v>42887</v>
      </c>
      <c r="F77" s="18"/>
      <c r="G77" s="18" t="s">
        <v>25</v>
      </c>
      <c r="H77" s="22">
        <v>1990</v>
      </c>
      <c r="I77" s="18" t="s">
        <v>1117</v>
      </c>
      <c r="J77" s="18" t="s">
        <v>61</v>
      </c>
      <c r="K77" s="20">
        <v>39436</v>
      </c>
      <c r="L77" s="18" t="s">
        <v>12</v>
      </c>
      <c r="M77" s="18"/>
      <c r="N77" s="18"/>
      <c r="O77" s="23">
        <v>0</v>
      </c>
      <c r="P77" s="23">
        <v>3657.09</v>
      </c>
      <c r="Q77" s="18" t="s">
        <v>34</v>
      </c>
      <c r="R77" s="18" t="s">
        <v>10</v>
      </c>
      <c r="S77" s="18" t="s">
        <v>9</v>
      </c>
      <c r="T77" s="18" t="s">
        <v>11</v>
      </c>
      <c r="U77" s="19" t="s">
        <v>447</v>
      </c>
    </row>
    <row r="78" spans="1:21" x14ac:dyDescent="0.25">
      <c r="A78" s="18" t="s">
        <v>806</v>
      </c>
      <c r="B78" s="19" t="s">
        <v>668</v>
      </c>
      <c r="C78" s="18"/>
      <c r="D78" s="18" t="s">
        <v>501</v>
      </c>
      <c r="E78" s="20">
        <v>41459</v>
      </c>
      <c r="F78" s="18"/>
      <c r="G78" s="18" t="s">
        <v>6</v>
      </c>
      <c r="H78" s="22">
        <v>1964</v>
      </c>
      <c r="I78" s="18" t="s">
        <v>1116</v>
      </c>
      <c r="J78" s="18" t="s">
        <v>7</v>
      </c>
      <c r="K78" s="18"/>
      <c r="L78" s="18" t="s">
        <v>8</v>
      </c>
      <c r="M78" s="18"/>
      <c r="N78" s="18"/>
      <c r="O78" s="23">
        <v>0</v>
      </c>
      <c r="P78" s="23">
        <v>3613.37</v>
      </c>
      <c r="Q78" s="18" t="s">
        <v>53</v>
      </c>
      <c r="R78" s="18" t="s">
        <v>10</v>
      </c>
      <c r="S78" s="18" t="s">
        <v>33</v>
      </c>
      <c r="T78" s="18" t="s">
        <v>11</v>
      </c>
      <c r="U78" s="19" t="s">
        <v>331</v>
      </c>
    </row>
    <row r="79" spans="1:21" x14ac:dyDescent="0.25">
      <c r="A79" s="18" t="s">
        <v>881</v>
      </c>
      <c r="B79" s="19" t="s">
        <v>681</v>
      </c>
      <c r="C79" s="18" t="s">
        <v>1094</v>
      </c>
      <c r="D79" s="18" t="s">
        <v>191</v>
      </c>
      <c r="E79" s="20">
        <v>42005</v>
      </c>
      <c r="F79" s="18"/>
      <c r="G79" s="18" t="s">
        <v>6</v>
      </c>
      <c r="H79" s="22">
        <v>1997</v>
      </c>
      <c r="I79" s="18" t="s">
        <v>1116</v>
      </c>
      <c r="J79" s="18" t="s">
        <v>44</v>
      </c>
      <c r="K79" s="20">
        <v>39144</v>
      </c>
      <c r="L79" s="18" t="s">
        <v>12</v>
      </c>
      <c r="M79" s="18"/>
      <c r="N79" s="18"/>
      <c r="O79" s="23">
        <v>0</v>
      </c>
      <c r="P79" s="23">
        <v>3050.58</v>
      </c>
      <c r="Q79" s="18" t="s">
        <v>263</v>
      </c>
      <c r="R79" s="18" t="s">
        <v>239</v>
      </c>
      <c r="S79" s="18" t="s">
        <v>186</v>
      </c>
      <c r="T79" s="18" t="s">
        <v>11</v>
      </c>
      <c r="U79" s="19" t="s">
        <v>221</v>
      </c>
    </row>
    <row r="80" spans="1:21" x14ac:dyDescent="0.25">
      <c r="A80" s="18" t="s">
        <v>865</v>
      </c>
      <c r="B80" s="19" t="s">
        <v>601</v>
      </c>
      <c r="C80" s="18"/>
      <c r="D80" s="18"/>
      <c r="E80" s="20"/>
      <c r="F80" s="18"/>
      <c r="G80" s="18" t="s">
        <v>35</v>
      </c>
      <c r="H80" s="22">
        <v>1985</v>
      </c>
      <c r="I80" s="18" t="s">
        <v>1117</v>
      </c>
      <c r="J80" s="18" t="s">
        <v>7</v>
      </c>
      <c r="K80" s="18"/>
      <c r="L80" s="18" t="s">
        <v>12</v>
      </c>
      <c r="M80" s="18"/>
      <c r="N80" s="20">
        <v>42879</v>
      </c>
      <c r="O80" s="23">
        <v>5</v>
      </c>
      <c r="P80" s="23">
        <v>3946.25</v>
      </c>
      <c r="Q80" s="18" t="s">
        <v>429</v>
      </c>
      <c r="R80" s="18" t="s">
        <v>78</v>
      </c>
      <c r="S80" s="18" t="s">
        <v>372</v>
      </c>
      <c r="T80" s="18" t="s">
        <v>11</v>
      </c>
      <c r="U80" s="19" t="s">
        <v>41</v>
      </c>
    </row>
    <row r="81" spans="1:21" x14ac:dyDescent="0.25">
      <c r="A81" s="18" t="s">
        <v>798</v>
      </c>
      <c r="B81" s="19" t="s">
        <v>708</v>
      </c>
      <c r="C81" s="18"/>
      <c r="D81" s="18" t="s">
        <v>76</v>
      </c>
      <c r="E81" s="20">
        <v>40664</v>
      </c>
      <c r="F81" s="18"/>
      <c r="G81" s="18" t="s">
        <v>6</v>
      </c>
      <c r="H81" s="22">
        <v>2017</v>
      </c>
      <c r="I81" s="18" t="s">
        <v>1117</v>
      </c>
      <c r="J81" s="18" t="s">
        <v>7</v>
      </c>
      <c r="K81" s="18"/>
      <c r="L81" s="18" t="s">
        <v>64</v>
      </c>
      <c r="M81" s="18"/>
      <c r="N81" s="18"/>
      <c r="O81" s="23">
        <v>0</v>
      </c>
      <c r="P81" s="23">
        <v>7509.27</v>
      </c>
      <c r="Q81" s="18" t="s">
        <v>87</v>
      </c>
      <c r="R81" s="18" t="s">
        <v>10</v>
      </c>
      <c r="S81" s="18" t="s">
        <v>88</v>
      </c>
      <c r="T81" s="18" t="s">
        <v>11</v>
      </c>
      <c r="U81" s="19" t="s">
        <v>41</v>
      </c>
    </row>
    <row r="82" spans="1:21" x14ac:dyDescent="0.25">
      <c r="A82" s="18" t="s">
        <v>816</v>
      </c>
      <c r="B82" s="19" t="s">
        <v>647</v>
      </c>
      <c r="C82" s="18"/>
      <c r="D82" s="18" t="s">
        <v>388</v>
      </c>
      <c r="E82" s="20">
        <v>42521</v>
      </c>
      <c r="F82" s="18"/>
      <c r="G82" s="18" t="s">
        <v>35</v>
      </c>
      <c r="H82" s="22"/>
      <c r="I82" s="18" t="s">
        <v>1116</v>
      </c>
      <c r="J82" s="18" t="s">
        <v>7</v>
      </c>
      <c r="K82" s="18"/>
      <c r="L82" s="18" t="s">
        <v>64</v>
      </c>
      <c r="M82" s="18"/>
      <c r="N82" s="18"/>
      <c r="O82" s="23">
        <v>0</v>
      </c>
      <c r="P82" s="23">
        <v>9184.2999999999993</v>
      </c>
      <c r="Q82" s="18" t="s">
        <v>506</v>
      </c>
      <c r="R82" s="18"/>
      <c r="S82" s="18"/>
      <c r="T82" s="18"/>
      <c r="U82" s="19" t="s">
        <v>196</v>
      </c>
    </row>
    <row r="83" spans="1:21" x14ac:dyDescent="0.25">
      <c r="A83" s="18" t="s">
        <v>760</v>
      </c>
      <c r="B83" s="19" t="s">
        <v>643</v>
      </c>
      <c r="C83" s="18"/>
      <c r="D83" s="18" t="s">
        <v>388</v>
      </c>
      <c r="E83" s="20">
        <v>41459</v>
      </c>
      <c r="F83" s="18"/>
      <c r="G83" s="18" t="s">
        <v>25</v>
      </c>
      <c r="H83" s="22">
        <v>1991</v>
      </c>
      <c r="I83" s="18" t="s">
        <v>1118</v>
      </c>
      <c r="J83" s="18" t="s">
        <v>7</v>
      </c>
      <c r="K83" s="18"/>
      <c r="L83" s="18" t="s">
        <v>12</v>
      </c>
      <c r="M83" s="18"/>
      <c r="N83" s="18"/>
      <c r="O83" s="23">
        <v>0</v>
      </c>
      <c r="P83" s="23">
        <v>1122.98</v>
      </c>
      <c r="Q83" s="18" t="s">
        <v>500</v>
      </c>
      <c r="R83" s="18" t="s">
        <v>59</v>
      </c>
      <c r="S83" s="18" t="s">
        <v>330</v>
      </c>
      <c r="T83" s="18" t="s">
        <v>11</v>
      </c>
      <c r="U83" s="19" t="s">
        <v>341</v>
      </c>
    </row>
    <row r="84" spans="1:21" x14ac:dyDescent="0.25">
      <c r="A84" s="18" t="s">
        <v>870</v>
      </c>
      <c r="B84" s="19" t="s">
        <v>526</v>
      </c>
      <c r="C84" s="18" t="s">
        <v>1070</v>
      </c>
      <c r="D84" s="18" t="s">
        <v>501</v>
      </c>
      <c r="E84" s="20">
        <v>41459</v>
      </c>
      <c r="F84" s="18"/>
      <c r="G84" s="18" t="s">
        <v>35</v>
      </c>
      <c r="H84" s="22">
        <v>1959</v>
      </c>
      <c r="I84" s="18" t="s">
        <v>1117</v>
      </c>
      <c r="J84" s="18" t="s">
        <v>45</v>
      </c>
      <c r="K84" s="20">
        <v>39144</v>
      </c>
      <c r="L84" s="18" t="s">
        <v>8</v>
      </c>
      <c r="M84" s="18"/>
      <c r="N84" s="20">
        <v>42717</v>
      </c>
      <c r="O84" s="23">
        <v>100</v>
      </c>
      <c r="P84" s="23">
        <v>6279.31</v>
      </c>
      <c r="Q84" s="18" t="s">
        <v>22</v>
      </c>
      <c r="R84" s="18" t="s">
        <v>10</v>
      </c>
      <c r="S84" s="18" t="s">
        <v>23</v>
      </c>
      <c r="T84" s="18" t="s">
        <v>11</v>
      </c>
      <c r="U84" s="19" t="s">
        <v>184</v>
      </c>
    </row>
    <row r="85" spans="1:21" x14ac:dyDescent="0.25">
      <c r="A85" s="18" t="s">
        <v>867</v>
      </c>
      <c r="B85" s="19" t="s">
        <v>705</v>
      </c>
      <c r="C85" s="18" t="s">
        <v>1050</v>
      </c>
      <c r="D85" s="18"/>
      <c r="E85" s="20"/>
      <c r="F85" s="18"/>
      <c r="G85" s="18" t="s">
        <v>6</v>
      </c>
      <c r="H85" s="22">
        <v>1979</v>
      </c>
      <c r="I85" s="18" t="s">
        <v>1117</v>
      </c>
      <c r="J85" s="18" t="s">
        <v>7</v>
      </c>
      <c r="K85" s="18"/>
      <c r="L85" s="18" t="s">
        <v>39</v>
      </c>
      <c r="M85" s="18"/>
      <c r="N85" s="20">
        <v>42788</v>
      </c>
      <c r="O85" s="23">
        <v>10</v>
      </c>
      <c r="P85" s="23">
        <v>5736.99</v>
      </c>
      <c r="Q85" s="18" t="s">
        <v>84</v>
      </c>
      <c r="R85" s="18" t="s">
        <v>10</v>
      </c>
      <c r="S85" s="18" t="s">
        <v>9</v>
      </c>
      <c r="T85" s="18" t="s">
        <v>11</v>
      </c>
      <c r="U85" s="19" t="s">
        <v>398</v>
      </c>
    </row>
    <row r="86" spans="1:21" x14ac:dyDescent="0.25">
      <c r="A86" s="18" t="s">
        <v>1021</v>
      </c>
      <c r="B86" s="19" t="s">
        <v>617</v>
      </c>
      <c r="C86" s="18"/>
      <c r="D86" s="18" t="s">
        <v>93</v>
      </c>
      <c r="E86" s="20">
        <v>41943</v>
      </c>
      <c r="F86" s="18"/>
      <c r="G86" s="18" t="s">
        <v>6</v>
      </c>
      <c r="H86" s="22">
        <v>2012</v>
      </c>
      <c r="I86" s="18" t="s">
        <v>1116</v>
      </c>
      <c r="J86" s="18" t="s">
        <v>7</v>
      </c>
      <c r="K86" s="18"/>
      <c r="L86" s="18" t="s">
        <v>64</v>
      </c>
      <c r="M86" s="18"/>
      <c r="N86" s="20">
        <v>41905</v>
      </c>
      <c r="O86" s="23">
        <v>20.13</v>
      </c>
      <c r="P86" s="23">
        <v>3309.41</v>
      </c>
      <c r="Q86" s="18" t="s">
        <v>9</v>
      </c>
      <c r="R86" s="18" t="s">
        <v>10</v>
      </c>
      <c r="S86" s="18" t="s">
        <v>9</v>
      </c>
      <c r="T86" s="18" t="s">
        <v>11</v>
      </c>
      <c r="U86" s="19" t="s">
        <v>348</v>
      </c>
    </row>
    <row r="87" spans="1:21" x14ac:dyDescent="0.25">
      <c r="A87" s="18" t="s">
        <v>1035</v>
      </c>
      <c r="B87" s="19" t="s">
        <v>701</v>
      </c>
      <c r="C87" s="18"/>
      <c r="D87" s="18"/>
      <c r="E87" s="20"/>
      <c r="F87" s="18"/>
      <c r="G87" s="18" t="s">
        <v>25</v>
      </c>
      <c r="H87" s="22">
        <v>1984</v>
      </c>
      <c r="I87" s="18" t="s">
        <v>1117</v>
      </c>
      <c r="J87" s="18" t="s">
        <v>7</v>
      </c>
      <c r="K87" s="18"/>
      <c r="L87" s="18" t="s">
        <v>12</v>
      </c>
      <c r="M87" s="18"/>
      <c r="N87" s="18"/>
      <c r="O87" s="23">
        <v>0</v>
      </c>
      <c r="P87" s="23">
        <v>4254.5200000000004</v>
      </c>
      <c r="Q87" s="18" t="s">
        <v>306</v>
      </c>
      <c r="R87" s="18"/>
      <c r="S87" s="18"/>
      <c r="T87" s="18"/>
      <c r="U87" s="19" t="s">
        <v>348</v>
      </c>
    </row>
    <row r="88" spans="1:21" x14ac:dyDescent="0.25">
      <c r="A88" s="18" t="s">
        <v>833</v>
      </c>
      <c r="B88" s="19" t="s">
        <v>633</v>
      </c>
      <c r="C88" s="18" t="s">
        <v>1067</v>
      </c>
      <c r="D88" s="18" t="s">
        <v>93</v>
      </c>
      <c r="E88" s="20">
        <v>42780</v>
      </c>
      <c r="F88" s="18" t="s">
        <v>73</v>
      </c>
      <c r="G88" s="18" t="s">
        <v>35</v>
      </c>
      <c r="H88" s="22"/>
      <c r="I88" s="18" t="s">
        <v>1116</v>
      </c>
      <c r="J88" s="18" t="s">
        <v>61</v>
      </c>
      <c r="K88" s="20">
        <v>39436</v>
      </c>
      <c r="L88" s="18" t="s">
        <v>39</v>
      </c>
      <c r="M88" s="18"/>
      <c r="N88" s="18"/>
      <c r="O88" s="23">
        <v>0</v>
      </c>
      <c r="P88" s="23">
        <v>4313.74</v>
      </c>
      <c r="Q88" s="18" t="s">
        <v>356</v>
      </c>
      <c r="R88" s="18" t="s">
        <v>357</v>
      </c>
      <c r="S88" s="18" t="s">
        <v>301</v>
      </c>
      <c r="T88" s="18" t="s">
        <v>11</v>
      </c>
      <c r="U88" s="19" t="s">
        <v>290</v>
      </c>
    </row>
    <row r="89" spans="1:21" x14ac:dyDescent="0.25">
      <c r="A89" s="18" t="s">
        <v>897</v>
      </c>
      <c r="B89" s="19" t="s">
        <v>671</v>
      </c>
      <c r="C89" s="18"/>
      <c r="D89" s="18" t="s">
        <v>501</v>
      </c>
      <c r="E89" s="20">
        <v>40664</v>
      </c>
      <c r="F89" s="18"/>
      <c r="G89" s="18" t="s">
        <v>35</v>
      </c>
      <c r="H89" s="22">
        <v>2016</v>
      </c>
      <c r="I89" s="18" t="s">
        <v>1116</v>
      </c>
      <c r="J89" s="18" t="s">
        <v>7</v>
      </c>
      <c r="K89" s="18"/>
      <c r="L89" s="18" t="s">
        <v>39</v>
      </c>
      <c r="M89" s="18"/>
      <c r="N89" s="18"/>
      <c r="O89" s="23">
        <v>0</v>
      </c>
      <c r="P89" s="23">
        <v>4685.0200000000004</v>
      </c>
      <c r="Q89" s="18" t="s">
        <v>184</v>
      </c>
      <c r="R89" s="18" t="s">
        <v>71</v>
      </c>
      <c r="S89" s="18" t="s">
        <v>396</v>
      </c>
      <c r="T89" s="18" t="s">
        <v>11</v>
      </c>
      <c r="U89" s="19" t="s">
        <v>290</v>
      </c>
    </row>
    <row r="90" spans="1:21" x14ac:dyDescent="0.25">
      <c r="A90" s="18" t="s">
        <v>834</v>
      </c>
      <c r="B90" s="19" t="s">
        <v>687</v>
      </c>
      <c r="C90" s="18"/>
      <c r="D90" s="18" t="s">
        <v>191</v>
      </c>
      <c r="E90" s="20">
        <v>42780</v>
      </c>
      <c r="F90" s="18"/>
      <c r="G90" s="18" t="s">
        <v>35</v>
      </c>
      <c r="H90" s="22"/>
      <c r="I90" s="18" t="s">
        <v>1116</v>
      </c>
      <c r="J90" s="18" t="s">
        <v>7</v>
      </c>
      <c r="K90" s="18"/>
      <c r="L90" s="18" t="s">
        <v>64</v>
      </c>
      <c r="M90" s="18"/>
      <c r="N90" s="18"/>
      <c r="O90" s="23">
        <v>0</v>
      </c>
      <c r="P90" s="23">
        <v>5655.75</v>
      </c>
      <c r="Q90" s="18" t="s">
        <v>254</v>
      </c>
      <c r="R90" s="18" t="s">
        <v>147</v>
      </c>
      <c r="S90" s="18" t="s">
        <v>37</v>
      </c>
      <c r="T90" s="18" t="s">
        <v>11</v>
      </c>
      <c r="U90" s="19" t="s">
        <v>81</v>
      </c>
    </row>
    <row r="91" spans="1:21" x14ac:dyDescent="0.25">
      <c r="A91" s="18" t="s">
        <v>1039</v>
      </c>
      <c r="B91" s="19" t="s">
        <v>682</v>
      </c>
      <c r="C91" s="18" t="s">
        <v>1108</v>
      </c>
      <c r="D91" s="18" t="s">
        <v>191</v>
      </c>
      <c r="E91" s="20">
        <v>42005</v>
      </c>
      <c r="F91" s="18"/>
      <c r="G91" s="18" t="s">
        <v>6</v>
      </c>
      <c r="H91" s="22">
        <v>1989</v>
      </c>
      <c r="I91" s="18" t="s">
        <v>1118</v>
      </c>
      <c r="J91" s="18" t="s">
        <v>7</v>
      </c>
      <c r="K91" s="18"/>
      <c r="L91" s="18" t="s">
        <v>12</v>
      </c>
      <c r="M91" s="18"/>
      <c r="N91" s="20">
        <v>41401</v>
      </c>
      <c r="O91" s="23">
        <v>60</v>
      </c>
      <c r="P91" s="23">
        <v>809.4</v>
      </c>
      <c r="Q91" s="18" t="s">
        <v>409</v>
      </c>
      <c r="R91" s="18" t="s">
        <v>57</v>
      </c>
      <c r="S91" s="18" t="s">
        <v>257</v>
      </c>
      <c r="T91" s="18" t="s">
        <v>11</v>
      </c>
      <c r="U91" s="19" t="s">
        <v>361</v>
      </c>
    </row>
    <row r="92" spans="1:21" x14ac:dyDescent="0.25">
      <c r="A92" s="18" t="s">
        <v>845</v>
      </c>
      <c r="B92" s="19" t="s">
        <v>610</v>
      </c>
      <c r="C92" s="18"/>
      <c r="D92" s="18" t="s">
        <v>169</v>
      </c>
      <c r="E92" s="20">
        <v>41153</v>
      </c>
      <c r="F92" s="18"/>
      <c r="G92" s="18" t="s">
        <v>35</v>
      </c>
      <c r="H92" s="22">
        <v>1957</v>
      </c>
      <c r="I92" s="18" t="s">
        <v>1116</v>
      </c>
      <c r="J92" s="18" t="s">
        <v>7</v>
      </c>
      <c r="K92" s="18"/>
      <c r="L92" s="18" t="s">
        <v>8</v>
      </c>
      <c r="M92" s="18"/>
      <c r="N92" s="18"/>
      <c r="O92" s="23">
        <v>0</v>
      </c>
      <c r="P92" s="23">
        <v>8998.77</v>
      </c>
      <c r="Q92" s="18" t="s">
        <v>362</v>
      </c>
      <c r="R92" s="18" t="s">
        <v>18</v>
      </c>
      <c r="S92" s="18" t="s">
        <v>298</v>
      </c>
      <c r="T92" s="18" t="s">
        <v>11</v>
      </c>
      <c r="U92" s="19" t="s">
        <v>199</v>
      </c>
    </row>
    <row r="93" spans="1:21" x14ac:dyDescent="0.25">
      <c r="A93" s="18" t="s">
        <v>761</v>
      </c>
      <c r="B93" s="19" t="s">
        <v>625</v>
      </c>
      <c r="C93" s="18"/>
      <c r="D93" s="18" t="s">
        <v>141</v>
      </c>
      <c r="E93" s="20">
        <v>42719</v>
      </c>
      <c r="F93" s="18"/>
      <c r="G93" s="18" t="s">
        <v>35</v>
      </c>
      <c r="H93" s="22">
        <v>2007</v>
      </c>
      <c r="I93" s="18" t="s">
        <v>1117</v>
      </c>
      <c r="J93" s="18" t="s">
        <v>7</v>
      </c>
      <c r="K93" s="18"/>
      <c r="L93" s="18" t="s">
        <v>12</v>
      </c>
      <c r="M93" s="18"/>
      <c r="N93" s="20">
        <v>41787</v>
      </c>
      <c r="O93" s="23">
        <v>100</v>
      </c>
      <c r="P93" s="23">
        <v>3801.49</v>
      </c>
      <c r="Q93" s="18" t="s">
        <v>280</v>
      </c>
      <c r="R93" s="18" t="s">
        <v>10</v>
      </c>
      <c r="S93" s="18" t="s">
        <v>31</v>
      </c>
      <c r="T93" s="18" t="s">
        <v>11</v>
      </c>
      <c r="U93" s="19" t="s">
        <v>220</v>
      </c>
    </row>
    <row r="94" spans="1:21" x14ac:dyDescent="0.25">
      <c r="A94" s="18" t="s">
        <v>898</v>
      </c>
      <c r="B94" s="19" t="s">
        <v>608</v>
      </c>
      <c r="C94" s="18"/>
      <c r="D94" s="18"/>
      <c r="E94" s="20"/>
      <c r="F94" s="18"/>
      <c r="G94" s="18" t="s">
        <v>25</v>
      </c>
      <c r="H94" s="22"/>
      <c r="I94" s="18" t="s">
        <v>1116</v>
      </c>
      <c r="J94" s="18" t="s">
        <v>7</v>
      </c>
      <c r="K94" s="18"/>
      <c r="L94" s="18" t="s">
        <v>64</v>
      </c>
      <c r="M94" s="18"/>
      <c r="N94" s="18"/>
      <c r="O94" s="23">
        <v>0</v>
      </c>
      <c r="P94" s="23">
        <v>4458.8999999999996</v>
      </c>
      <c r="Q94" s="18" t="s">
        <v>9</v>
      </c>
      <c r="R94" s="18" t="s">
        <v>10</v>
      </c>
      <c r="S94" s="18" t="s">
        <v>9</v>
      </c>
      <c r="T94" s="18" t="s">
        <v>11</v>
      </c>
      <c r="U94" s="19" t="s">
        <v>477</v>
      </c>
    </row>
    <row r="95" spans="1:21" x14ac:dyDescent="0.25">
      <c r="A95" s="18" t="s">
        <v>924</v>
      </c>
      <c r="B95" s="19" t="s">
        <v>742</v>
      </c>
      <c r="C95" s="18"/>
      <c r="D95" s="18"/>
      <c r="E95" s="20"/>
      <c r="F95" s="18"/>
      <c r="G95" s="18" t="s">
        <v>35</v>
      </c>
      <c r="H95" s="22">
        <v>2004</v>
      </c>
      <c r="I95" s="18" t="s">
        <v>1117</v>
      </c>
      <c r="J95" s="18" t="s">
        <v>7</v>
      </c>
      <c r="K95" s="18"/>
      <c r="L95" s="18" t="s">
        <v>64</v>
      </c>
      <c r="M95" s="18"/>
      <c r="N95" s="18"/>
      <c r="O95" s="23">
        <v>0</v>
      </c>
      <c r="P95" s="23">
        <v>3245.72</v>
      </c>
      <c r="Q95" s="18" t="s">
        <v>87</v>
      </c>
      <c r="R95" s="18" t="s">
        <v>10</v>
      </c>
      <c r="S95" s="18" t="s">
        <v>88</v>
      </c>
      <c r="T95" s="18" t="s">
        <v>11</v>
      </c>
      <c r="U95" s="19" t="s">
        <v>297</v>
      </c>
    </row>
    <row r="96" spans="1:21" x14ac:dyDescent="0.25">
      <c r="A96" s="18" t="s">
        <v>986</v>
      </c>
      <c r="B96" s="19" t="s">
        <v>691</v>
      </c>
      <c r="C96" s="18"/>
      <c r="D96" s="18" t="s">
        <v>191</v>
      </c>
      <c r="E96" s="20">
        <v>42887</v>
      </c>
      <c r="F96" s="18"/>
      <c r="G96" s="18" t="s">
        <v>25</v>
      </c>
      <c r="H96" s="22">
        <v>1997</v>
      </c>
      <c r="I96" s="18" t="s">
        <v>1117</v>
      </c>
      <c r="J96" s="18" t="s">
        <v>7</v>
      </c>
      <c r="K96" s="18"/>
      <c r="L96" s="18" t="s">
        <v>12</v>
      </c>
      <c r="M96" s="18"/>
      <c r="N96" s="20">
        <v>40296</v>
      </c>
      <c r="O96" s="23">
        <v>100</v>
      </c>
      <c r="P96" s="23">
        <v>2877.47</v>
      </c>
      <c r="Q96" s="18" t="s">
        <v>58</v>
      </c>
      <c r="R96" s="18" t="s">
        <v>10</v>
      </c>
      <c r="S96" s="18" t="s">
        <v>33</v>
      </c>
      <c r="T96" s="18" t="s">
        <v>11</v>
      </c>
      <c r="U96" s="19" t="s">
        <v>65</v>
      </c>
    </row>
    <row r="97" spans="1:21" x14ac:dyDescent="0.25">
      <c r="A97" s="18" t="s">
        <v>860</v>
      </c>
      <c r="B97" s="19" t="s">
        <v>668</v>
      </c>
      <c r="C97" s="18"/>
      <c r="D97" s="18"/>
      <c r="E97" s="20"/>
      <c r="F97" s="18"/>
      <c r="G97" s="18" t="s">
        <v>6</v>
      </c>
      <c r="H97" s="22"/>
      <c r="I97" s="18" t="s">
        <v>1116</v>
      </c>
      <c r="J97" s="18" t="s">
        <v>7</v>
      </c>
      <c r="K97" s="18"/>
      <c r="L97" s="18" t="s">
        <v>64</v>
      </c>
      <c r="M97" s="18"/>
      <c r="N97" s="18"/>
      <c r="O97" s="23">
        <v>0</v>
      </c>
      <c r="P97" s="23">
        <v>2273.79</v>
      </c>
      <c r="Q97" s="18"/>
      <c r="R97" s="18"/>
      <c r="S97" s="18"/>
      <c r="T97" s="18"/>
      <c r="U97" s="19" t="s">
        <v>456</v>
      </c>
    </row>
    <row r="98" spans="1:21" x14ac:dyDescent="0.25">
      <c r="A98" s="18" t="s">
        <v>903</v>
      </c>
      <c r="B98" s="19" t="s">
        <v>683</v>
      </c>
      <c r="C98" s="18"/>
      <c r="D98" s="18" t="s">
        <v>363</v>
      </c>
      <c r="E98" s="20">
        <v>42719</v>
      </c>
      <c r="F98" s="18"/>
      <c r="G98" s="18" t="s">
        <v>25</v>
      </c>
      <c r="H98" s="22">
        <v>1988</v>
      </c>
      <c r="I98" s="18" t="s">
        <v>1116</v>
      </c>
      <c r="J98" s="18" t="s">
        <v>7</v>
      </c>
      <c r="K98" s="18"/>
      <c r="L98" s="18" t="s">
        <v>12</v>
      </c>
      <c r="M98" s="18"/>
      <c r="N98" s="18"/>
      <c r="O98" s="23">
        <v>0</v>
      </c>
      <c r="P98" s="23">
        <v>1733.36</v>
      </c>
      <c r="Q98" s="18" t="s">
        <v>9</v>
      </c>
      <c r="R98" s="18" t="s">
        <v>10</v>
      </c>
      <c r="S98" s="18" t="s">
        <v>9</v>
      </c>
      <c r="T98" s="18" t="s">
        <v>11</v>
      </c>
      <c r="U98" s="19" t="s">
        <v>426</v>
      </c>
    </row>
    <row r="99" spans="1:21" x14ac:dyDescent="0.25">
      <c r="A99" s="18" t="s">
        <v>997</v>
      </c>
      <c r="B99" s="19" t="s">
        <v>516</v>
      </c>
      <c r="C99" s="18" t="s">
        <v>1058</v>
      </c>
      <c r="D99" s="18"/>
      <c r="E99" s="20"/>
      <c r="F99" s="18"/>
      <c r="G99" s="18" t="s">
        <v>25</v>
      </c>
      <c r="H99" s="22"/>
      <c r="I99" s="18" t="s">
        <v>1118</v>
      </c>
      <c r="J99" s="18" t="s">
        <v>40</v>
      </c>
      <c r="K99" s="20">
        <v>41456</v>
      </c>
      <c r="L99" s="18" t="s">
        <v>39</v>
      </c>
      <c r="M99" s="18"/>
      <c r="N99" s="20">
        <v>41501</v>
      </c>
      <c r="O99" s="23">
        <v>15</v>
      </c>
      <c r="P99" s="23">
        <v>42.62</v>
      </c>
      <c r="Q99" s="18" t="s">
        <v>48</v>
      </c>
      <c r="R99" s="18" t="s">
        <v>49</v>
      </c>
      <c r="S99" s="18" t="s">
        <v>50</v>
      </c>
      <c r="T99" s="18" t="s">
        <v>11</v>
      </c>
      <c r="U99" s="19" t="s">
        <v>272</v>
      </c>
    </row>
    <row r="100" spans="1:21" x14ac:dyDescent="0.25">
      <c r="A100" s="18" t="s">
        <v>979</v>
      </c>
      <c r="B100" s="19" t="s">
        <v>643</v>
      </c>
      <c r="C100" s="18"/>
      <c r="D100" s="18" t="s">
        <v>388</v>
      </c>
      <c r="E100" s="20">
        <v>42521</v>
      </c>
      <c r="F100" s="18"/>
      <c r="G100" s="18" t="s">
        <v>6</v>
      </c>
      <c r="H100" s="22">
        <v>2005</v>
      </c>
      <c r="I100" s="18" t="s">
        <v>1118</v>
      </c>
      <c r="J100" s="18" t="s">
        <v>74</v>
      </c>
      <c r="K100" s="20">
        <v>41150</v>
      </c>
      <c r="L100" s="18" t="s">
        <v>12</v>
      </c>
      <c r="M100" s="18"/>
      <c r="N100" s="18"/>
      <c r="O100" s="23">
        <v>0</v>
      </c>
      <c r="P100" s="23">
        <v>8027.14</v>
      </c>
      <c r="Q100" s="18" t="s">
        <v>9</v>
      </c>
      <c r="R100" s="18" t="s">
        <v>10</v>
      </c>
      <c r="S100" s="18" t="s">
        <v>9</v>
      </c>
      <c r="T100" s="18" t="s">
        <v>11</v>
      </c>
      <c r="U100" s="19" t="s">
        <v>272</v>
      </c>
    </row>
    <row r="101" spans="1:21" x14ac:dyDescent="0.25">
      <c r="A101" s="18" t="s">
        <v>783</v>
      </c>
      <c r="B101" s="19" t="s">
        <v>611</v>
      </c>
      <c r="C101" s="18"/>
      <c r="D101" s="18"/>
      <c r="E101" s="20"/>
      <c r="F101" s="18"/>
      <c r="G101" s="18" t="s">
        <v>6</v>
      </c>
      <c r="H101" s="22">
        <v>1972</v>
      </c>
      <c r="I101" s="18" t="s">
        <v>1117</v>
      </c>
      <c r="J101" s="18" t="s">
        <v>7</v>
      </c>
      <c r="K101" s="18"/>
      <c r="L101" s="18" t="s">
        <v>8</v>
      </c>
      <c r="M101" s="18"/>
      <c r="N101" s="20">
        <v>40266</v>
      </c>
      <c r="O101" s="23">
        <v>5</v>
      </c>
      <c r="P101" s="23">
        <v>490.69</v>
      </c>
      <c r="Q101" s="18" t="s">
        <v>15</v>
      </c>
      <c r="R101" s="18" t="s">
        <v>10</v>
      </c>
      <c r="S101" s="18" t="s">
        <v>9</v>
      </c>
      <c r="T101" s="18" t="s">
        <v>11</v>
      </c>
      <c r="U101" s="19" t="s">
        <v>390</v>
      </c>
    </row>
    <row r="102" spans="1:21" x14ac:dyDescent="0.25">
      <c r="A102" s="18" t="s">
        <v>990</v>
      </c>
      <c r="B102" s="19" t="s">
        <v>648</v>
      </c>
      <c r="C102" s="18" t="s">
        <v>1056</v>
      </c>
      <c r="D102" s="18" t="s">
        <v>191</v>
      </c>
      <c r="E102" s="20">
        <v>42719</v>
      </c>
      <c r="F102" s="18"/>
      <c r="G102" s="18" t="s">
        <v>25</v>
      </c>
      <c r="H102" s="22">
        <v>1983</v>
      </c>
      <c r="I102" s="18" t="s">
        <v>1117</v>
      </c>
      <c r="J102" s="18" t="s">
        <v>7</v>
      </c>
      <c r="K102" s="18"/>
      <c r="L102" s="18" t="s">
        <v>39</v>
      </c>
      <c r="M102" s="18"/>
      <c r="N102" s="18"/>
      <c r="O102" s="23">
        <v>0</v>
      </c>
      <c r="P102" s="23">
        <v>8422.5</v>
      </c>
      <c r="Q102" s="18" t="s">
        <v>180</v>
      </c>
      <c r="R102" s="18" t="s">
        <v>59</v>
      </c>
      <c r="S102" s="18" t="s">
        <v>60</v>
      </c>
      <c r="T102" s="18" t="s">
        <v>11</v>
      </c>
      <c r="U102" s="19" t="s">
        <v>390</v>
      </c>
    </row>
    <row r="103" spans="1:21" x14ac:dyDescent="0.25">
      <c r="A103" s="18" t="s">
        <v>584</v>
      </c>
      <c r="B103" s="19" t="s">
        <v>544</v>
      </c>
      <c r="C103" s="18"/>
      <c r="D103" s="18" t="s">
        <v>212</v>
      </c>
      <c r="E103" s="20">
        <v>42887</v>
      </c>
      <c r="F103" s="18"/>
      <c r="G103" s="18" t="s">
        <v>25</v>
      </c>
      <c r="H103" s="22"/>
      <c r="I103" s="18" t="s">
        <v>1116</v>
      </c>
      <c r="J103" s="18" t="s">
        <v>7</v>
      </c>
      <c r="K103" s="18"/>
      <c r="L103" s="18" t="s">
        <v>8</v>
      </c>
      <c r="M103" s="18"/>
      <c r="N103" s="18"/>
      <c r="O103" s="23">
        <v>0</v>
      </c>
      <c r="P103" s="23">
        <v>1893.19</v>
      </c>
      <c r="Q103" s="18" t="s">
        <v>9</v>
      </c>
      <c r="R103" s="18" t="s">
        <v>10</v>
      </c>
      <c r="S103" s="18" t="s">
        <v>9</v>
      </c>
      <c r="T103" s="18" t="s">
        <v>11</v>
      </c>
      <c r="U103" s="19" t="s">
        <v>390</v>
      </c>
    </row>
    <row r="104" spans="1:21" x14ac:dyDescent="0.25">
      <c r="A104" s="18" t="s">
        <v>929</v>
      </c>
      <c r="B104" s="19" t="s">
        <v>727</v>
      </c>
      <c r="C104" s="18" t="s">
        <v>1068</v>
      </c>
      <c r="D104" s="18"/>
      <c r="E104" s="20"/>
      <c r="F104" s="18"/>
      <c r="G104" s="18" t="s">
        <v>25</v>
      </c>
      <c r="H104" s="22">
        <v>2003</v>
      </c>
      <c r="I104" s="18" t="s">
        <v>1117</v>
      </c>
      <c r="J104" s="18" t="s">
        <v>36</v>
      </c>
      <c r="K104" s="20">
        <v>42170</v>
      </c>
      <c r="L104" s="18" t="s">
        <v>12</v>
      </c>
      <c r="M104" s="18"/>
      <c r="N104" s="20">
        <v>38827</v>
      </c>
      <c r="O104" s="23">
        <v>25</v>
      </c>
      <c r="P104" s="23">
        <v>4047.85</v>
      </c>
      <c r="Q104" s="18" t="s">
        <v>54</v>
      </c>
      <c r="R104" s="18" t="s">
        <v>10</v>
      </c>
      <c r="S104" s="18" t="s">
        <v>33</v>
      </c>
      <c r="T104" s="18" t="s">
        <v>11</v>
      </c>
      <c r="U104" s="19" t="s">
        <v>178</v>
      </c>
    </row>
    <row r="105" spans="1:21" x14ac:dyDescent="0.25">
      <c r="A105" s="18" t="s">
        <v>980</v>
      </c>
      <c r="B105" s="19" t="s">
        <v>748</v>
      </c>
      <c r="C105" s="18"/>
      <c r="D105" s="18"/>
      <c r="E105" s="20"/>
      <c r="F105" s="18"/>
      <c r="G105" s="18" t="s">
        <v>6</v>
      </c>
      <c r="H105" s="22">
        <v>1990</v>
      </c>
      <c r="I105" s="18" t="s">
        <v>1117</v>
      </c>
      <c r="J105" s="18" t="s">
        <v>7</v>
      </c>
      <c r="K105" s="18"/>
      <c r="L105" s="18" t="s">
        <v>12</v>
      </c>
      <c r="M105" s="18"/>
      <c r="N105" s="20">
        <v>39869</v>
      </c>
      <c r="O105" s="23">
        <v>1000</v>
      </c>
      <c r="P105" s="23">
        <v>2630.31</v>
      </c>
      <c r="Q105" s="18" t="s">
        <v>251</v>
      </c>
      <c r="R105" s="18" t="s">
        <v>10</v>
      </c>
      <c r="S105" s="18" t="s">
        <v>88</v>
      </c>
      <c r="T105" s="18" t="s">
        <v>11</v>
      </c>
      <c r="U105" s="19" t="s">
        <v>179</v>
      </c>
    </row>
    <row r="106" spans="1:21" x14ac:dyDescent="0.25">
      <c r="A106" s="18" t="s">
        <v>817</v>
      </c>
      <c r="B106" s="19" t="s">
        <v>545</v>
      </c>
      <c r="C106" s="18"/>
      <c r="D106" s="18" t="s">
        <v>76</v>
      </c>
      <c r="E106" s="20">
        <v>42005</v>
      </c>
      <c r="F106" s="18"/>
      <c r="G106" s="18" t="s">
        <v>6</v>
      </c>
      <c r="H106" s="22">
        <v>2001</v>
      </c>
      <c r="I106" s="18" t="s">
        <v>1117</v>
      </c>
      <c r="J106" s="18" t="s">
        <v>7</v>
      </c>
      <c r="K106" s="18"/>
      <c r="L106" s="18" t="s">
        <v>64</v>
      </c>
      <c r="M106" s="18"/>
      <c r="N106" s="20">
        <v>38691</v>
      </c>
      <c r="O106" s="23">
        <v>5</v>
      </c>
      <c r="P106" s="23">
        <v>7845.86</v>
      </c>
      <c r="Q106" s="18" t="s">
        <v>9</v>
      </c>
      <c r="R106" s="18" t="s">
        <v>10</v>
      </c>
      <c r="S106" s="18" t="s">
        <v>9</v>
      </c>
      <c r="T106" s="18" t="s">
        <v>11</v>
      </c>
      <c r="U106" s="19" t="s">
        <v>442</v>
      </c>
    </row>
    <row r="107" spans="1:21" x14ac:dyDescent="0.25">
      <c r="A107" s="18" t="s">
        <v>771</v>
      </c>
      <c r="B107" s="19" t="s">
        <v>626</v>
      </c>
      <c r="C107" s="18"/>
      <c r="D107" s="18" t="s">
        <v>141</v>
      </c>
      <c r="E107" s="20">
        <v>40543</v>
      </c>
      <c r="F107" s="18"/>
      <c r="G107" s="18" t="s">
        <v>6</v>
      </c>
      <c r="H107" s="22"/>
      <c r="I107" s="18" t="s">
        <v>1117</v>
      </c>
      <c r="J107" s="18" t="s">
        <v>7</v>
      </c>
      <c r="K107" s="18"/>
      <c r="L107" s="18" t="s">
        <v>12</v>
      </c>
      <c r="M107" s="18"/>
      <c r="N107" s="18"/>
      <c r="O107" s="23">
        <v>0</v>
      </c>
      <c r="P107" s="23">
        <v>8970.65</v>
      </c>
      <c r="Q107" s="18" t="s">
        <v>9</v>
      </c>
      <c r="R107" s="18" t="s">
        <v>10</v>
      </c>
      <c r="S107" s="18" t="s">
        <v>9</v>
      </c>
      <c r="T107" s="18" t="s">
        <v>11</v>
      </c>
      <c r="U107" s="19" t="s">
        <v>126</v>
      </c>
    </row>
    <row r="108" spans="1:21" x14ac:dyDescent="0.25">
      <c r="A108" s="18" t="s">
        <v>934</v>
      </c>
      <c r="B108" s="19" t="s">
        <v>638</v>
      </c>
      <c r="C108" s="18" t="s">
        <v>1104</v>
      </c>
      <c r="D108" s="18" t="s">
        <v>388</v>
      </c>
      <c r="E108" s="20">
        <v>42521</v>
      </c>
      <c r="F108" s="18"/>
      <c r="G108" s="18" t="s">
        <v>6</v>
      </c>
      <c r="H108" s="22">
        <v>1980</v>
      </c>
      <c r="I108" s="18" t="s">
        <v>1117</v>
      </c>
      <c r="J108" s="18" t="s">
        <v>7</v>
      </c>
      <c r="K108" s="18"/>
      <c r="L108" s="18" t="s">
        <v>39</v>
      </c>
      <c r="M108" s="18"/>
      <c r="N108" s="18"/>
      <c r="O108" s="23">
        <v>0</v>
      </c>
      <c r="P108" s="23">
        <v>3391.25</v>
      </c>
      <c r="Q108" s="18" t="s">
        <v>155</v>
      </c>
      <c r="R108" s="18" t="s">
        <v>10</v>
      </c>
      <c r="S108" s="18" t="s">
        <v>113</v>
      </c>
      <c r="T108" s="18" t="s">
        <v>11</v>
      </c>
      <c r="U108" s="19" t="s">
        <v>126</v>
      </c>
    </row>
    <row r="109" spans="1:21" x14ac:dyDescent="0.25">
      <c r="A109" s="18" t="s">
        <v>1028</v>
      </c>
      <c r="B109" s="19" t="s">
        <v>507</v>
      </c>
      <c r="C109" s="18"/>
      <c r="D109" s="18"/>
      <c r="E109" s="20"/>
      <c r="F109" s="18"/>
      <c r="G109" s="18" t="s">
        <v>25</v>
      </c>
      <c r="H109" s="22">
        <v>2016</v>
      </c>
      <c r="I109" s="18" t="s">
        <v>1118</v>
      </c>
      <c r="J109" s="18" t="s">
        <v>7</v>
      </c>
      <c r="K109" s="18"/>
      <c r="L109" s="18" t="s">
        <v>64</v>
      </c>
      <c r="M109" s="18"/>
      <c r="N109" s="18"/>
      <c r="O109" s="23">
        <v>0</v>
      </c>
      <c r="P109" s="23">
        <v>1215.1500000000001</v>
      </c>
      <c r="Q109" s="18" t="s">
        <v>263</v>
      </c>
      <c r="R109" s="18" t="s">
        <v>239</v>
      </c>
      <c r="S109" s="18" t="s">
        <v>186</v>
      </c>
      <c r="T109" s="18" t="s">
        <v>11</v>
      </c>
      <c r="U109" s="19" t="s">
        <v>146</v>
      </c>
    </row>
    <row r="110" spans="1:21" x14ac:dyDescent="0.25">
      <c r="A110" s="18" t="s">
        <v>1025</v>
      </c>
      <c r="B110" s="19" t="s">
        <v>618</v>
      </c>
      <c r="C110" s="18"/>
      <c r="D110" s="18" t="s">
        <v>169</v>
      </c>
      <c r="E110" s="20">
        <v>41153</v>
      </c>
      <c r="F110" s="18"/>
      <c r="G110" s="18" t="s">
        <v>6</v>
      </c>
      <c r="H110" s="22">
        <v>1963</v>
      </c>
      <c r="I110" s="18" t="s">
        <v>1117</v>
      </c>
      <c r="J110" s="18" t="s">
        <v>36</v>
      </c>
      <c r="K110" s="20">
        <v>39436</v>
      </c>
      <c r="L110" s="18" t="s">
        <v>8</v>
      </c>
      <c r="M110" s="18"/>
      <c r="N110" s="18"/>
      <c r="O110" s="23">
        <v>0</v>
      </c>
      <c r="P110" s="23">
        <v>2269.58</v>
      </c>
      <c r="Q110" s="18" t="s">
        <v>445</v>
      </c>
      <c r="R110" s="18" t="s">
        <v>10</v>
      </c>
      <c r="S110" s="18" t="s">
        <v>377</v>
      </c>
      <c r="T110" s="18" t="s">
        <v>11</v>
      </c>
      <c r="U110" s="19" t="s">
        <v>246</v>
      </c>
    </row>
    <row r="111" spans="1:21" x14ac:dyDescent="0.25">
      <c r="A111" s="18" t="s">
        <v>801</v>
      </c>
      <c r="B111" s="19" t="s">
        <v>685</v>
      </c>
      <c r="C111" s="18"/>
      <c r="D111" s="18" t="s">
        <v>191</v>
      </c>
      <c r="E111" s="20">
        <v>42521</v>
      </c>
      <c r="F111" s="18"/>
      <c r="G111" s="18" t="s">
        <v>25</v>
      </c>
      <c r="H111" s="22"/>
      <c r="I111" s="18" t="s">
        <v>1116</v>
      </c>
      <c r="J111" s="18" t="s">
        <v>7</v>
      </c>
      <c r="K111" s="18"/>
      <c r="L111" s="18" t="s">
        <v>12</v>
      </c>
      <c r="M111" s="18"/>
      <c r="N111" s="18"/>
      <c r="O111" s="23">
        <v>0</v>
      </c>
      <c r="P111" s="23">
        <v>5031.71</v>
      </c>
      <c r="Q111" s="18" t="s">
        <v>105</v>
      </c>
      <c r="R111" s="18" t="s">
        <v>10</v>
      </c>
      <c r="S111" s="18" t="s">
        <v>80</v>
      </c>
      <c r="T111" s="18" t="s">
        <v>11</v>
      </c>
      <c r="U111" s="19" t="s">
        <v>276</v>
      </c>
    </row>
    <row r="112" spans="1:21" x14ac:dyDescent="0.25">
      <c r="A112" s="18" t="s">
        <v>875</v>
      </c>
      <c r="B112" s="19" t="s">
        <v>710</v>
      </c>
      <c r="C112" s="18"/>
      <c r="D112" s="18"/>
      <c r="E112" s="20"/>
      <c r="F112" s="18"/>
      <c r="G112" s="18" t="s">
        <v>25</v>
      </c>
      <c r="H112" s="22"/>
      <c r="I112" s="18" t="s">
        <v>1116</v>
      </c>
      <c r="J112" s="18" t="s">
        <v>7</v>
      </c>
      <c r="K112" s="18"/>
      <c r="L112" s="18" t="s">
        <v>8</v>
      </c>
      <c r="M112" s="18"/>
      <c r="N112" s="18"/>
      <c r="O112" s="23">
        <v>0</v>
      </c>
      <c r="P112" s="23">
        <v>7480.64</v>
      </c>
      <c r="Q112" s="18" t="s">
        <v>22</v>
      </c>
      <c r="R112" s="18" t="s">
        <v>10</v>
      </c>
      <c r="S112" s="18" t="s">
        <v>23</v>
      </c>
      <c r="T112" s="18" t="s">
        <v>11</v>
      </c>
      <c r="U112" s="19" t="s">
        <v>171</v>
      </c>
    </row>
    <row r="113" spans="1:21" x14ac:dyDescent="0.25">
      <c r="A113" s="18" t="s">
        <v>823</v>
      </c>
      <c r="B113" s="19" t="s">
        <v>549</v>
      </c>
      <c r="C113" s="18"/>
      <c r="D113" s="18" t="s">
        <v>93</v>
      </c>
      <c r="E113" s="20">
        <v>42521</v>
      </c>
      <c r="F113" s="18"/>
      <c r="G113" s="18" t="s">
        <v>25</v>
      </c>
      <c r="H113" s="22"/>
      <c r="I113" s="18" t="s">
        <v>1116</v>
      </c>
      <c r="J113" s="18" t="s">
        <v>7</v>
      </c>
      <c r="K113" s="18"/>
      <c r="L113" s="18" t="s">
        <v>8</v>
      </c>
      <c r="M113" s="18"/>
      <c r="N113" s="18"/>
      <c r="O113" s="23">
        <v>0</v>
      </c>
      <c r="P113" s="23">
        <v>8273.3700000000008</v>
      </c>
      <c r="Q113" s="18" t="s">
        <v>374</v>
      </c>
      <c r="R113" s="18" t="s">
        <v>71</v>
      </c>
      <c r="S113" s="18" t="s">
        <v>469</v>
      </c>
      <c r="T113" s="18" t="s">
        <v>11</v>
      </c>
      <c r="U113" s="19" t="s">
        <v>206</v>
      </c>
    </row>
    <row r="114" spans="1:21" x14ac:dyDescent="0.25">
      <c r="A114" s="18" t="s">
        <v>797</v>
      </c>
      <c r="B114" s="19" t="s">
        <v>607</v>
      </c>
      <c r="C114" s="18"/>
      <c r="D114" s="18" t="s">
        <v>169</v>
      </c>
      <c r="E114" s="20">
        <v>42780</v>
      </c>
      <c r="F114" s="18"/>
      <c r="G114" s="18" t="s">
        <v>35</v>
      </c>
      <c r="H114" s="22">
        <v>2012</v>
      </c>
      <c r="I114" s="18" t="s">
        <v>1116</v>
      </c>
      <c r="J114" s="18" t="s">
        <v>7</v>
      </c>
      <c r="K114" s="18"/>
      <c r="L114" s="18" t="s">
        <v>39</v>
      </c>
      <c r="M114" s="18"/>
      <c r="N114" s="18"/>
      <c r="O114" s="23">
        <v>0</v>
      </c>
      <c r="P114" s="23">
        <v>9811.65</v>
      </c>
      <c r="Q114" s="18" t="s">
        <v>9</v>
      </c>
      <c r="R114" s="18" t="s">
        <v>10</v>
      </c>
      <c r="S114" s="18" t="s">
        <v>9</v>
      </c>
      <c r="T114" s="18" t="s">
        <v>11</v>
      </c>
      <c r="U114" s="19" t="s">
        <v>282</v>
      </c>
    </row>
    <row r="115" spans="1:21" x14ac:dyDescent="0.25">
      <c r="A115" s="18" t="s">
        <v>877</v>
      </c>
      <c r="B115" s="19" t="s">
        <v>649</v>
      </c>
      <c r="C115" s="18"/>
      <c r="D115" s="18" t="s">
        <v>388</v>
      </c>
      <c r="E115" s="20">
        <v>41153</v>
      </c>
      <c r="F115" s="18"/>
      <c r="G115" s="18" t="s">
        <v>25</v>
      </c>
      <c r="H115" s="22">
        <v>2013</v>
      </c>
      <c r="I115" s="18" t="s">
        <v>1118</v>
      </c>
      <c r="J115" s="18" t="s">
        <v>7</v>
      </c>
      <c r="K115" s="18"/>
      <c r="L115" s="18" t="s">
        <v>12</v>
      </c>
      <c r="M115" s="18"/>
      <c r="N115" s="18"/>
      <c r="O115" s="23">
        <v>0</v>
      </c>
      <c r="P115" s="23">
        <v>9796.1200000000008</v>
      </c>
      <c r="Q115" s="18" t="s">
        <v>293</v>
      </c>
      <c r="R115" s="18" t="s">
        <v>10</v>
      </c>
      <c r="S115" s="18" t="s">
        <v>144</v>
      </c>
      <c r="T115" s="18" t="s">
        <v>11</v>
      </c>
      <c r="U115" s="19" t="s">
        <v>421</v>
      </c>
    </row>
    <row r="116" spans="1:21" x14ac:dyDescent="0.25">
      <c r="A116" s="18" t="s">
        <v>878</v>
      </c>
      <c r="B116" s="19" t="s">
        <v>608</v>
      </c>
      <c r="C116" s="18" t="s">
        <v>1052</v>
      </c>
      <c r="D116" s="18" t="s">
        <v>76</v>
      </c>
      <c r="E116" s="20">
        <v>42005</v>
      </c>
      <c r="F116" s="18"/>
      <c r="G116" s="18" t="s">
        <v>6</v>
      </c>
      <c r="H116" s="22">
        <v>1999</v>
      </c>
      <c r="I116" s="18" t="s">
        <v>1116</v>
      </c>
      <c r="J116" s="18" t="s">
        <v>7</v>
      </c>
      <c r="K116" s="18"/>
      <c r="L116" s="18" t="s">
        <v>12</v>
      </c>
      <c r="M116" s="18"/>
      <c r="N116" s="20">
        <v>36891</v>
      </c>
      <c r="O116" s="23">
        <v>75</v>
      </c>
      <c r="P116" s="23">
        <v>7457.91</v>
      </c>
      <c r="Q116" s="18" t="s">
        <v>175</v>
      </c>
      <c r="R116" s="18" t="s">
        <v>71</v>
      </c>
      <c r="S116" s="18" t="s">
        <v>142</v>
      </c>
      <c r="T116" s="18" t="s">
        <v>11</v>
      </c>
      <c r="U116" s="19" t="s">
        <v>375</v>
      </c>
    </row>
    <row r="117" spans="1:21" x14ac:dyDescent="0.25">
      <c r="A117" s="18" t="s">
        <v>843</v>
      </c>
      <c r="B117" s="19" t="s">
        <v>555</v>
      </c>
      <c r="C117" s="18"/>
      <c r="D117" s="18"/>
      <c r="E117" s="20"/>
      <c r="F117" s="18"/>
      <c r="G117" s="18" t="s">
        <v>25</v>
      </c>
      <c r="H117" s="22">
        <v>1952</v>
      </c>
      <c r="I117" s="18" t="s">
        <v>1116</v>
      </c>
      <c r="J117" s="18" t="s">
        <v>7</v>
      </c>
      <c r="K117" s="18"/>
      <c r="L117" s="18" t="s">
        <v>39</v>
      </c>
      <c r="M117" s="18"/>
      <c r="N117" s="18"/>
      <c r="O117" s="23">
        <v>0</v>
      </c>
      <c r="P117" s="23">
        <v>9337.14</v>
      </c>
      <c r="Q117" s="18" t="s">
        <v>187</v>
      </c>
      <c r="R117" s="18" t="s">
        <v>10</v>
      </c>
      <c r="S117" s="18" t="s">
        <v>188</v>
      </c>
      <c r="T117" s="18" t="s">
        <v>11</v>
      </c>
      <c r="U117" s="19" t="s">
        <v>83</v>
      </c>
    </row>
    <row r="118" spans="1:21" x14ac:dyDescent="0.25">
      <c r="A118" s="18" t="s">
        <v>908</v>
      </c>
      <c r="B118" s="19" t="s">
        <v>682</v>
      </c>
      <c r="C118" s="18"/>
      <c r="D118" s="18"/>
      <c r="E118" s="20"/>
      <c r="F118" s="18"/>
      <c r="G118" s="18" t="s">
        <v>25</v>
      </c>
      <c r="H118" s="22">
        <v>2010</v>
      </c>
      <c r="I118" s="18" t="s">
        <v>1116</v>
      </c>
      <c r="J118" s="18" t="s">
        <v>7</v>
      </c>
      <c r="K118" s="18"/>
      <c r="L118" s="18" t="s">
        <v>64</v>
      </c>
      <c r="M118" s="18"/>
      <c r="N118" s="20">
        <v>42643</v>
      </c>
      <c r="O118" s="23">
        <v>25</v>
      </c>
      <c r="P118" s="23">
        <v>5475.6</v>
      </c>
      <c r="Q118" s="18" t="s">
        <v>117</v>
      </c>
      <c r="R118" s="18" t="s">
        <v>10</v>
      </c>
      <c r="S118" s="18" t="s">
        <v>9</v>
      </c>
      <c r="T118" s="18" t="s">
        <v>11</v>
      </c>
      <c r="U118" s="19" t="s">
        <v>294</v>
      </c>
    </row>
    <row r="119" spans="1:21" x14ac:dyDescent="0.25">
      <c r="A119" s="18" t="s">
        <v>950</v>
      </c>
      <c r="B119" s="19" t="s">
        <v>680</v>
      </c>
      <c r="C119" s="18" t="s">
        <v>1093</v>
      </c>
      <c r="D119" s="18" t="s">
        <v>191</v>
      </c>
      <c r="E119" s="20">
        <v>41459</v>
      </c>
      <c r="F119" s="18"/>
      <c r="G119" s="18" t="s">
        <v>35</v>
      </c>
      <c r="H119" s="22">
        <v>2004</v>
      </c>
      <c r="I119" s="18" t="s">
        <v>1117</v>
      </c>
      <c r="J119" s="18" t="s">
        <v>7</v>
      </c>
      <c r="K119" s="18"/>
      <c r="L119" s="18" t="s">
        <v>64</v>
      </c>
      <c r="M119" s="18"/>
      <c r="N119" s="20">
        <v>39168</v>
      </c>
      <c r="O119" s="23">
        <v>5</v>
      </c>
      <c r="P119" s="23">
        <v>9153.43</v>
      </c>
      <c r="Q119" s="18" t="s">
        <v>200</v>
      </c>
      <c r="R119" s="18" t="s">
        <v>10</v>
      </c>
      <c r="S119" s="18" t="s">
        <v>109</v>
      </c>
      <c r="T119" s="18" t="s">
        <v>11</v>
      </c>
      <c r="U119" s="19" t="s">
        <v>240</v>
      </c>
    </row>
    <row r="120" spans="1:21" x14ac:dyDescent="0.25">
      <c r="A120" s="18" t="s">
        <v>1009</v>
      </c>
      <c r="B120" s="19" t="s">
        <v>550</v>
      </c>
      <c r="C120" s="18"/>
      <c r="D120" s="18" t="s">
        <v>169</v>
      </c>
      <c r="E120" s="20">
        <v>41943</v>
      </c>
      <c r="F120" s="18"/>
      <c r="G120" s="18" t="s">
        <v>25</v>
      </c>
      <c r="H120" s="22">
        <v>2008</v>
      </c>
      <c r="I120" s="18" t="s">
        <v>1118</v>
      </c>
      <c r="J120" s="18" t="s">
        <v>7</v>
      </c>
      <c r="K120" s="18"/>
      <c r="L120" s="18" t="s">
        <v>64</v>
      </c>
      <c r="M120" s="18"/>
      <c r="N120" s="20">
        <v>42886</v>
      </c>
      <c r="O120" s="23">
        <v>25</v>
      </c>
      <c r="P120" s="23">
        <v>4352.8999999999996</v>
      </c>
      <c r="Q120" s="18" t="s">
        <v>54</v>
      </c>
      <c r="R120" s="18" t="s">
        <v>10</v>
      </c>
      <c r="S120" s="18" t="s">
        <v>33</v>
      </c>
      <c r="T120" s="18" t="s">
        <v>11</v>
      </c>
      <c r="U120" s="19" t="s">
        <v>387</v>
      </c>
    </row>
    <row r="121" spans="1:21" x14ac:dyDescent="0.25">
      <c r="A121" s="18" t="s">
        <v>1030</v>
      </c>
      <c r="B121" s="19" t="s">
        <v>619</v>
      </c>
      <c r="C121" s="18"/>
      <c r="D121" s="18" t="s">
        <v>169</v>
      </c>
      <c r="E121" s="20">
        <v>41943</v>
      </c>
      <c r="F121" s="18"/>
      <c r="G121" s="18" t="s">
        <v>25</v>
      </c>
      <c r="H121" s="22">
        <v>1965</v>
      </c>
      <c r="I121" s="18" t="s">
        <v>1116</v>
      </c>
      <c r="J121" s="18" t="s">
        <v>7</v>
      </c>
      <c r="K121" s="18"/>
      <c r="L121" s="18" t="s">
        <v>8</v>
      </c>
      <c r="M121" s="18"/>
      <c r="N121" s="18"/>
      <c r="O121" s="23">
        <v>0</v>
      </c>
      <c r="P121" s="23">
        <v>8513.43</v>
      </c>
      <c r="Q121" s="18" t="s">
        <v>34</v>
      </c>
      <c r="R121" s="18" t="s">
        <v>10</v>
      </c>
      <c r="S121" s="18" t="s">
        <v>9</v>
      </c>
      <c r="T121" s="18" t="s">
        <v>11</v>
      </c>
      <c r="U121" s="19" t="s">
        <v>181</v>
      </c>
    </row>
    <row r="122" spans="1:21" x14ac:dyDescent="0.25">
      <c r="A122" s="18" t="s">
        <v>847</v>
      </c>
      <c r="B122" s="19" t="s">
        <v>568</v>
      </c>
      <c r="C122" s="18"/>
      <c r="D122" s="18" t="s">
        <v>76</v>
      </c>
      <c r="E122" s="20">
        <v>42719</v>
      </c>
      <c r="F122" s="18"/>
      <c r="G122" s="18" t="s">
        <v>6</v>
      </c>
      <c r="H122" s="22"/>
      <c r="I122" s="18" t="s">
        <v>1118</v>
      </c>
      <c r="J122" s="18" t="s">
        <v>7</v>
      </c>
      <c r="K122" s="18"/>
      <c r="L122" s="18" t="s">
        <v>64</v>
      </c>
      <c r="M122" s="18"/>
      <c r="N122" s="18"/>
      <c r="O122" s="23">
        <v>0</v>
      </c>
      <c r="P122" s="23">
        <v>7462.06</v>
      </c>
      <c r="Q122" s="18" t="s">
        <v>54</v>
      </c>
      <c r="R122" s="18" t="s">
        <v>10</v>
      </c>
      <c r="S122" s="18" t="s">
        <v>33</v>
      </c>
      <c r="T122" s="18" t="s">
        <v>11</v>
      </c>
      <c r="U122" s="19" t="s">
        <v>181</v>
      </c>
    </row>
    <row r="123" spans="1:21" x14ac:dyDescent="0.25">
      <c r="A123" s="18" t="s">
        <v>1010</v>
      </c>
      <c r="B123" s="19" t="s">
        <v>718</v>
      </c>
      <c r="C123" s="18" t="s">
        <v>1076</v>
      </c>
      <c r="D123" s="18" t="s">
        <v>212</v>
      </c>
      <c r="E123" s="20">
        <v>41943</v>
      </c>
      <c r="F123" s="18"/>
      <c r="G123" s="18" t="s">
        <v>25</v>
      </c>
      <c r="H123" s="22">
        <v>1989</v>
      </c>
      <c r="I123" s="18" t="s">
        <v>1116</v>
      </c>
      <c r="J123" s="18" t="s">
        <v>7</v>
      </c>
      <c r="K123" s="18"/>
      <c r="L123" s="18" t="s">
        <v>12</v>
      </c>
      <c r="M123" s="18"/>
      <c r="N123" s="18"/>
      <c r="O123" s="23">
        <v>0</v>
      </c>
      <c r="P123" s="23">
        <v>8034.97</v>
      </c>
      <c r="Q123" s="18" t="s">
        <v>484</v>
      </c>
      <c r="R123" s="18" t="s">
        <v>18</v>
      </c>
      <c r="S123" s="18" t="s">
        <v>450</v>
      </c>
      <c r="T123" s="18" t="s">
        <v>11</v>
      </c>
      <c r="U123" s="19" t="s">
        <v>281</v>
      </c>
    </row>
    <row r="124" spans="1:21" x14ac:dyDescent="0.25">
      <c r="A124" s="18" t="s">
        <v>876</v>
      </c>
      <c r="B124" s="19" t="s">
        <v>722</v>
      </c>
      <c r="C124" s="18"/>
      <c r="D124" s="18" t="s">
        <v>212</v>
      </c>
      <c r="E124" s="20">
        <v>40664</v>
      </c>
      <c r="F124" s="18"/>
      <c r="G124" s="18" t="s">
        <v>35</v>
      </c>
      <c r="H124" s="22">
        <v>2007</v>
      </c>
      <c r="I124" s="18" t="s">
        <v>1117</v>
      </c>
      <c r="J124" s="18" t="s">
        <v>7</v>
      </c>
      <c r="K124" s="18"/>
      <c r="L124" s="18" t="s">
        <v>64</v>
      </c>
      <c r="M124" s="18"/>
      <c r="N124" s="20">
        <v>40689</v>
      </c>
      <c r="O124" s="23">
        <v>25</v>
      </c>
      <c r="P124" s="23">
        <v>4844</v>
      </c>
      <c r="Q124" s="18" t="s">
        <v>9</v>
      </c>
      <c r="R124" s="18" t="s">
        <v>10</v>
      </c>
      <c r="S124" s="18" t="s">
        <v>9</v>
      </c>
      <c r="T124" s="18" t="s">
        <v>11</v>
      </c>
      <c r="U124" s="19" t="s">
        <v>378</v>
      </c>
    </row>
    <row r="125" spans="1:21" x14ac:dyDescent="0.25">
      <c r="A125" s="18" t="s">
        <v>935</v>
      </c>
      <c r="B125" s="19" t="s">
        <v>641</v>
      </c>
      <c r="C125" s="18" t="s">
        <v>1084</v>
      </c>
      <c r="D125" s="18" t="s">
        <v>388</v>
      </c>
      <c r="E125" s="20">
        <v>42521</v>
      </c>
      <c r="F125" s="18"/>
      <c r="G125" s="18" t="s">
        <v>6</v>
      </c>
      <c r="H125" s="22">
        <v>1968</v>
      </c>
      <c r="I125" s="18" t="s">
        <v>1116</v>
      </c>
      <c r="J125" s="18" t="s">
        <v>36</v>
      </c>
      <c r="K125" s="20">
        <v>39436</v>
      </c>
      <c r="L125" s="18" t="s">
        <v>8</v>
      </c>
      <c r="M125" s="18"/>
      <c r="N125" s="18"/>
      <c r="O125" s="23">
        <v>0</v>
      </c>
      <c r="P125" s="23">
        <v>7111.73</v>
      </c>
      <c r="Q125" s="18" t="s">
        <v>383</v>
      </c>
      <c r="R125" s="18" t="s">
        <v>10</v>
      </c>
      <c r="S125" s="18" t="s">
        <v>52</v>
      </c>
      <c r="T125" s="18" t="s">
        <v>11</v>
      </c>
      <c r="U125" s="19" t="s">
        <v>305</v>
      </c>
    </row>
    <row r="126" spans="1:21" x14ac:dyDescent="0.25">
      <c r="A126" s="18" t="s">
        <v>849</v>
      </c>
      <c r="B126" s="19" t="s">
        <v>735</v>
      </c>
      <c r="C126" s="18"/>
      <c r="D126" s="18"/>
      <c r="E126" s="20"/>
      <c r="F126" s="18"/>
      <c r="G126" s="18" t="s">
        <v>25</v>
      </c>
      <c r="H126" s="22">
        <v>1987</v>
      </c>
      <c r="I126" s="18" t="s">
        <v>1116</v>
      </c>
      <c r="J126" s="18" t="s">
        <v>7</v>
      </c>
      <c r="K126" s="18"/>
      <c r="L126" s="18" t="s">
        <v>12</v>
      </c>
      <c r="M126" s="18"/>
      <c r="N126" s="18"/>
      <c r="O126" s="23">
        <v>0</v>
      </c>
      <c r="P126" s="23">
        <v>826.94</v>
      </c>
      <c r="Q126" s="18" t="s">
        <v>279</v>
      </c>
      <c r="R126" s="18" t="s">
        <v>219</v>
      </c>
      <c r="S126" s="18" t="s">
        <v>94</v>
      </c>
      <c r="T126" s="18" t="s">
        <v>11</v>
      </c>
      <c r="U126" s="19" t="s">
        <v>311</v>
      </c>
    </row>
    <row r="127" spans="1:21" x14ac:dyDescent="0.25">
      <c r="A127" s="18" t="s">
        <v>762</v>
      </c>
      <c r="B127" s="19" t="s">
        <v>603</v>
      </c>
      <c r="C127" s="18"/>
      <c r="D127" s="18" t="s">
        <v>169</v>
      </c>
      <c r="E127" s="20">
        <v>41459</v>
      </c>
      <c r="F127" s="18"/>
      <c r="G127" s="18" t="s">
        <v>25</v>
      </c>
      <c r="H127" s="22">
        <v>1975</v>
      </c>
      <c r="I127" s="18" t="s">
        <v>1117</v>
      </c>
      <c r="J127" s="18" t="s">
        <v>7</v>
      </c>
      <c r="K127" s="18"/>
      <c r="L127" s="18" t="s">
        <v>39</v>
      </c>
      <c r="M127" s="18"/>
      <c r="N127" s="20">
        <v>30820</v>
      </c>
      <c r="O127" s="23">
        <v>1</v>
      </c>
      <c r="P127" s="23">
        <v>6941.61</v>
      </c>
      <c r="Q127" s="18" t="s">
        <v>54</v>
      </c>
      <c r="R127" s="18" t="s">
        <v>10</v>
      </c>
      <c r="S127" s="18" t="s">
        <v>33</v>
      </c>
      <c r="T127" s="18" t="s">
        <v>11</v>
      </c>
      <c r="U127" s="19" t="s">
        <v>428</v>
      </c>
    </row>
    <row r="128" spans="1:21" x14ac:dyDescent="0.25">
      <c r="A128" s="18" t="s">
        <v>869</v>
      </c>
      <c r="B128" s="19" t="s">
        <v>637</v>
      </c>
      <c r="C128" s="18"/>
      <c r="D128" s="18" t="s">
        <v>93</v>
      </c>
      <c r="E128" s="20">
        <v>41459</v>
      </c>
      <c r="F128" s="18"/>
      <c r="G128" s="18" t="s">
        <v>6</v>
      </c>
      <c r="H128" s="22"/>
      <c r="I128" s="18" t="s">
        <v>1117</v>
      </c>
      <c r="J128" s="18" t="s">
        <v>7</v>
      </c>
      <c r="K128" s="18"/>
      <c r="L128" s="18" t="s">
        <v>12</v>
      </c>
      <c r="M128" s="18"/>
      <c r="N128" s="18"/>
      <c r="O128" s="23">
        <v>0</v>
      </c>
      <c r="P128" s="23">
        <v>1314.97</v>
      </c>
      <c r="Q128" s="18" t="s">
        <v>347</v>
      </c>
      <c r="R128" s="18" t="s">
        <v>274</v>
      </c>
      <c r="S128" s="18" t="s">
        <v>316</v>
      </c>
      <c r="T128" s="18" t="s">
        <v>11</v>
      </c>
      <c r="U128" s="19" t="s">
        <v>428</v>
      </c>
    </row>
    <row r="129" spans="1:21" x14ac:dyDescent="0.25">
      <c r="A129" s="18" t="s">
        <v>982</v>
      </c>
      <c r="B129" s="19" t="s">
        <v>724</v>
      </c>
      <c r="C129" s="18"/>
      <c r="D129" s="18" t="s">
        <v>212</v>
      </c>
      <c r="E129" s="20">
        <v>41153</v>
      </c>
      <c r="F129" s="18"/>
      <c r="G129" s="18" t="s">
        <v>6</v>
      </c>
      <c r="H129" s="22">
        <v>1970</v>
      </c>
      <c r="I129" s="18" t="s">
        <v>1118</v>
      </c>
      <c r="J129" s="18" t="s">
        <v>7</v>
      </c>
      <c r="K129" s="18"/>
      <c r="L129" s="18" t="s">
        <v>8</v>
      </c>
      <c r="M129" s="18"/>
      <c r="N129" s="18"/>
      <c r="O129" s="23">
        <v>0</v>
      </c>
      <c r="P129" s="23">
        <v>1546.84</v>
      </c>
      <c r="Q129" s="18"/>
      <c r="R129" s="18"/>
      <c r="S129" s="18"/>
      <c r="T129" s="18"/>
      <c r="U129" s="19" t="s">
        <v>432</v>
      </c>
    </row>
    <row r="130" spans="1:21" x14ac:dyDescent="0.25">
      <c r="A130" s="18" t="s">
        <v>883</v>
      </c>
      <c r="B130" s="19" t="s">
        <v>602</v>
      </c>
      <c r="C130" s="18"/>
      <c r="D130" s="18" t="s">
        <v>169</v>
      </c>
      <c r="E130" s="20">
        <v>42887</v>
      </c>
      <c r="F130" s="18"/>
      <c r="G130" s="18" t="s">
        <v>35</v>
      </c>
      <c r="H130" s="22">
        <v>2001</v>
      </c>
      <c r="I130" s="18" t="s">
        <v>1116</v>
      </c>
      <c r="J130" s="18" t="s">
        <v>7</v>
      </c>
      <c r="K130" s="18"/>
      <c r="L130" s="18" t="s">
        <v>64</v>
      </c>
      <c r="M130" s="18"/>
      <c r="N130" s="20">
        <v>38337</v>
      </c>
      <c r="O130" s="23">
        <v>100</v>
      </c>
      <c r="P130" s="23">
        <v>1722.75</v>
      </c>
      <c r="Q130" s="18" t="s">
        <v>336</v>
      </c>
      <c r="R130" s="18" t="s">
        <v>78</v>
      </c>
      <c r="S130" s="18" t="s">
        <v>280</v>
      </c>
      <c r="T130" s="18" t="s">
        <v>11</v>
      </c>
      <c r="U130" s="19" t="s">
        <v>287</v>
      </c>
    </row>
    <row r="131" spans="1:21" x14ac:dyDescent="0.25">
      <c r="A131" s="18" t="s">
        <v>796</v>
      </c>
      <c r="B131" s="19" t="s">
        <v>679</v>
      </c>
      <c r="C131" s="18"/>
      <c r="D131" s="18"/>
      <c r="E131" s="20"/>
      <c r="F131" s="18"/>
      <c r="G131" s="18" t="s">
        <v>25</v>
      </c>
      <c r="H131" s="22"/>
      <c r="I131" s="18" t="s">
        <v>1117</v>
      </c>
      <c r="J131" s="18" t="s">
        <v>7</v>
      </c>
      <c r="K131" s="18"/>
      <c r="L131" s="18" t="s">
        <v>12</v>
      </c>
      <c r="M131" s="18"/>
      <c r="N131" s="18"/>
      <c r="O131" s="23">
        <v>0</v>
      </c>
      <c r="P131" s="23">
        <v>2390.13</v>
      </c>
      <c r="Q131" s="18" t="s">
        <v>157</v>
      </c>
      <c r="R131" s="18" t="s">
        <v>10</v>
      </c>
      <c r="S131" s="18" t="s">
        <v>80</v>
      </c>
      <c r="T131" s="18" t="s">
        <v>11</v>
      </c>
      <c r="U131" s="19" t="s">
        <v>287</v>
      </c>
    </row>
    <row r="132" spans="1:21" x14ac:dyDescent="0.25">
      <c r="A132" s="18" t="s">
        <v>904</v>
      </c>
      <c r="B132" s="19" t="s">
        <v>600</v>
      </c>
      <c r="C132" s="18" t="s">
        <v>1114</v>
      </c>
      <c r="D132" s="18"/>
      <c r="E132" s="20"/>
      <c r="F132" s="18"/>
      <c r="G132" s="18" t="s">
        <v>25</v>
      </c>
      <c r="H132" s="22"/>
      <c r="I132" s="18" t="s">
        <v>1117</v>
      </c>
      <c r="J132" s="18" t="s">
        <v>62</v>
      </c>
      <c r="K132" s="20">
        <v>39144</v>
      </c>
      <c r="L132" s="18" t="s">
        <v>39</v>
      </c>
      <c r="M132" s="18"/>
      <c r="N132" s="20">
        <v>40980</v>
      </c>
      <c r="O132" s="23">
        <v>150</v>
      </c>
      <c r="P132" s="23">
        <v>5457.14</v>
      </c>
      <c r="Q132" s="18" t="s">
        <v>54</v>
      </c>
      <c r="R132" s="18" t="s">
        <v>10</v>
      </c>
      <c r="S132" s="18" t="s">
        <v>80</v>
      </c>
      <c r="T132" s="18" t="s">
        <v>11</v>
      </c>
      <c r="U132" s="19" t="s">
        <v>304</v>
      </c>
    </row>
    <row r="133" spans="1:21" x14ac:dyDescent="0.25">
      <c r="A133" s="18" t="s">
        <v>831</v>
      </c>
      <c r="B133" s="19" t="s">
        <v>627</v>
      </c>
      <c r="C133" s="18"/>
      <c r="D133" s="18" t="s">
        <v>141</v>
      </c>
      <c r="E133" s="20">
        <v>42005</v>
      </c>
      <c r="F133" s="18"/>
      <c r="G133" s="18" t="s">
        <v>25</v>
      </c>
      <c r="H133" s="22">
        <v>1958</v>
      </c>
      <c r="I133" s="18" t="s">
        <v>1116</v>
      </c>
      <c r="J133" s="18" t="s">
        <v>7</v>
      </c>
      <c r="K133" s="18"/>
      <c r="L133" s="18" t="s">
        <v>8</v>
      </c>
      <c r="M133" s="18"/>
      <c r="N133" s="18"/>
      <c r="O133" s="23">
        <v>0</v>
      </c>
      <c r="P133" s="23">
        <v>9470.43</v>
      </c>
      <c r="Q133" s="18" t="s">
        <v>34</v>
      </c>
      <c r="R133" s="18" t="s">
        <v>10</v>
      </c>
      <c r="S133" s="18" t="s">
        <v>9</v>
      </c>
      <c r="T133" s="18" t="s">
        <v>11</v>
      </c>
      <c r="U133" s="19" t="s">
        <v>388</v>
      </c>
    </row>
    <row r="134" spans="1:21" x14ac:dyDescent="0.25">
      <c r="A134" s="18" t="s">
        <v>856</v>
      </c>
      <c r="B134" s="19" t="s">
        <v>552</v>
      </c>
      <c r="C134" s="18"/>
      <c r="D134" s="18" t="s">
        <v>385</v>
      </c>
      <c r="E134" s="20">
        <v>41459</v>
      </c>
      <c r="F134" s="18"/>
      <c r="G134" s="18" t="s">
        <v>25</v>
      </c>
      <c r="H134" s="22">
        <v>2007</v>
      </c>
      <c r="I134" s="18" t="s">
        <v>1118</v>
      </c>
      <c r="J134" s="18" t="s">
        <v>7</v>
      </c>
      <c r="K134" s="18"/>
      <c r="L134" s="18" t="s">
        <v>64</v>
      </c>
      <c r="M134" s="18"/>
      <c r="N134" s="20">
        <v>42801</v>
      </c>
      <c r="O134" s="23">
        <v>25</v>
      </c>
      <c r="P134" s="23">
        <v>725.66</v>
      </c>
      <c r="Q134" s="18" t="s">
        <v>77</v>
      </c>
      <c r="R134" s="18" t="s">
        <v>78</v>
      </c>
      <c r="S134" s="18" t="s">
        <v>79</v>
      </c>
      <c r="T134" s="18" t="s">
        <v>11</v>
      </c>
      <c r="U134" s="19" t="s">
        <v>309</v>
      </c>
    </row>
    <row r="135" spans="1:21" x14ac:dyDescent="0.25">
      <c r="A135" s="18" t="s">
        <v>863</v>
      </c>
      <c r="B135" s="19" t="s">
        <v>556</v>
      </c>
      <c r="C135" s="18" t="s">
        <v>1099</v>
      </c>
      <c r="D135" s="18"/>
      <c r="E135" s="20"/>
      <c r="F135" s="18"/>
      <c r="G135" s="18" t="s">
        <v>25</v>
      </c>
      <c r="H135" s="22">
        <v>1971</v>
      </c>
      <c r="I135" s="18" t="s">
        <v>1117</v>
      </c>
      <c r="J135" s="18" t="s">
        <v>7</v>
      </c>
      <c r="K135" s="18"/>
      <c r="L135" s="18" t="s">
        <v>39</v>
      </c>
      <c r="M135" s="18"/>
      <c r="N135" s="20">
        <v>42849</v>
      </c>
      <c r="O135" s="23">
        <v>250</v>
      </c>
      <c r="P135" s="23">
        <v>9957.8799999999992</v>
      </c>
      <c r="Q135" s="18" t="s">
        <v>323</v>
      </c>
      <c r="R135" s="18" t="s">
        <v>71</v>
      </c>
      <c r="S135" s="18" t="s">
        <v>143</v>
      </c>
      <c r="T135" s="18" t="s">
        <v>11</v>
      </c>
      <c r="U135" s="19" t="s">
        <v>123</v>
      </c>
    </row>
    <row r="136" spans="1:21" x14ac:dyDescent="0.25">
      <c r="A136" s="18" t="s">
        <v>960</v>
      </c>
      <c r="B136" s="19" t="s">
        <v>652</v>
      </c>
      <c r="C136" s="18"/>
      <c r="D136" s="18" t="s">
        <v>388</v>
      </c>
      <c r="E136" s="20">
        <v>41459</v>
      </c>
      <c r="F136" s="18"/>
      <c r="G136" s="18" t="s">
        <v>6</v>
      </c>
      <c r="H136" s="22">
        <v>2016</v>
      </c>
      <c r="I136" s="18" t="s">
        <v>1116</v>
      </c>
      <c r="J136" s="18" t="s">
        <v>7</v>
      </c>
      <c r="K136" s="18"/>
      <c r="L136" s="18" t="s">
        <v>64</v>
      </c>
      <c r="M136" s="18"/>
      <c r="N136" s="18"/>
      <c r="O136" s="23">
        <v>0</v>
      </c>
      <c r="P136" s="23">
        <v>2174.54</v>
      </c>
      <c r="Q136" s="18" t="s">
        <v>9</v>
      </c>
      <c r="R136" s="18" t="s">
        <v>10</v>
      </c>
      <c r="S136" s="18" t="s">
        <v>9</v>
      </c>
      <c r="T136" s="18" t="s">
        <v>11</v>
      </c>
      <c r="U136" s="19" t="s">
        <v>271</v>
      </c>
    </row>
    <row r="137" spans="1:21" x14ac:dyDescent="0.25">
      <c r="A137" s="18" t="s">
        <v>579</v>
      </c>
      <c r="B137" s="19" t="s">
        <v>699</v>
      </c>
      <c r="C137" s="18" t="s">
        <v>1089</v>
      </c>
      <c r="D137" s="18"/>
      <c r="E137" s="20"/>
      <c r="F137" s="18"/>
      <c r="G137" s="18" t="s">
        <v>25</v>
      </c>
      <c r="H137" s="22"/>
      <c r="I137" s="18" t="s">
        <v>1116</v>
      </c>
      <c r="J137" s="18" t="s">
        <v>43</v>
      </c>
      <c r="K137" s="20">
        <v>41513</v>
      </c>
      <c r="L137" s="18" t="s">
        <v>12</v>
      </c>
      <c r="M137" s="18"/>
      <c r="N137" s="20">
        <v>41575</v>
      </c>
      <c r="O137" s="23">
        <v>150</v>
      </c>
      <c r="P137" s="23">
        <v>3645.92</v>
      </c>
      <c r="Q137" s="18" t="s">
        <v>22</v>
      </c>
      <c r="R137" s="18" t="s">
        <v>10</v>
      </c>
      <c r="S137" s="18" t="s">
        <v>23</v>
      </c>
      <c r="T137" s="18" t="s">
        <v>11</v>
      </c>
      <c r="U137" s="19" t="s">
        <v>151</v>
      </c>
    </row>
    <row r="138" spans="1:21" x14ac:dyDescent="0.25">
      <c r="A138" s="18" t="s">
        <v>789</v>
      </c>
      <c r="B138" s="19" t="s">
        <v>572</v>
      </c>
      <c r="C138" s="18" t="s">
        <v>1049</v>
      </c>
      <c r="D138" s="18" t="s">
        <v>212</v>
      </c>
      <c r="E138" s="20">
        <v>42521</v>
      </c>
      <c r="F138" s="18"/>
      <c r="G138" s="18" t="s">
        <v>6</v>
      </c>
      <c r="H138" s="22">
        <v>1976</v>
      </c>
      <c r="I138" s="18" t="s">
        <v>1117</v>
      </c>
      <c r="J138" s="18" t="s">
        <v>7</v>
      </c>
      <c r="K138" s="18"/>
      <c r="L138" s="18" t="s">
        <v>39</v>
      </c>
      <c r="M138" s="18"/>
      <c r="N138" s="20">
        <v>42155</v>
      </c>
      <c r="O138" s="23">
        <v>10</v>
      </c>
      <c r="P138" s="23">
        <v>1283.51</v>
      </c>
      <c r="Q138" s="18" t="s">
        <v>470</v>
      </c>
      <c r="R138" s="18" t="s">
        <v>18</v>
      </c>
      <c r="S138" s="18" t="s">
        <v>221</v>
      </c>
      <c r="T138" s="18" t="s">
        <v>11</v>
      </c>
      <c r="U138" s="19" t="s">
        <v>151</v>
      </c>
    </row>
    <row r="139" spans="1:21" x14ac:dyDescent="0.25">
      <c r="A139" s="18" t="s">
        <v>893</v>
      </c>
      <c r="B139" s="19" t="s">
        <v>688</v>
      </c>
      <c r="C139" s="18"/>
      <c r="D139" s="18" t="s">
        <v>191</v>
      </c>
      <c r="E139" s="20">
        <v>42719</v>
      </c>
      <c r="F139" s="18"/>
      <c r="G139" s="18" t="s">
        <v>6</v>
      </c>
      <c r="H139" s="22">
        <v>2013</v>
      </c>
      <c r="I139" s="18" t="s">
        <v>1116</v>
      </c>
      <c r="J139" s="18" t="s">
        <v>7</v>
      </c>
      <c r="K139" s="18"/>
      <c r="L139" s="18" t="s">
        <v>64</v>
      </c>
      <c r="M139" s="18"/>
      <c r="N139" s="18"/>
      <c r="O139" s="23">
        <v>0</v>
      </c>
      <c r="P139" s="23">
        <v>3462.66</v>
      </c>
      <c r="Q139" s="18" t="s">
        <v>53</v>
      </c>
      <c r="R139" s="18" t="s">
        <v>10</v>
      </c>
      <c r="S139" s="18" t="s">
        <v>80</v>
      </c>
      <c r="T139" s="18" t="s">
        <v>11</v>
      </c>
      <c r="U139" s="19" t="s">
        <v>226</v>
      </c>
    </row>
    <row r="140" spans="1:21" x14ac:dyDescent="0.25">
      <c r="A140" s="18" t="s">
        <v>842</v>
      </c>
      <c r="B140" s="19" t="s">
        <v>527</v>
      </c>
      <c r="C140" s="18"/>
      <c r="D140" s="18"/>
      <c r="E140" s="20"/>
      <c r="F140" s="18"/>
      <c r="G140" s="18" t="s">
        <v>25</v>
      </c>
      <c r="H140" s="22">
        <v>1973</v>
      </c>
      <c r="I140" s="18" t="s">
        <v>1118</v>
      </c>
      <c r="J140" s="18" t="s">
        <v>7</v>
      </c>
      <c r="K140" s="18"/>
      <c r="L140" s="18" t="s">
        <v>39</v>
      </c>
      <c r="M140" s="18"/>
      <c r="N140" s="18"/>
      <c r="O140" s="23">
        <v>0</v>
      </c>
      <c r="P140" s="23">
        <v>4593.83</v>
      </c>
      <c r="Q140" s="18" t="s">
        <v>280</v>
      </c>
      <c r="R140" s="18" t="s">
        <v>10</v>
      </c>
      <c r="S140" s="18" t="s">
        <v>31</v>
      </c>
      <c r="T140" s="18" t="s">
        <v>11</v>
      </c>
      <c r="U140" s="19" t="s">
        <v>493</v>
      </c>
    </row>
    <row r="141" spans="1:21" x14ac:dyDescent="0.25">
      <c r="A141" s="18" t="s">
        <v>582</v>
      </c>
      <c r="B141" s="19" t="s">
        <v>510</v>
      </c>
      <c r="C141" s="18" t="s">
        <v>1048</v>
      </c>
      <c r="D141" s="18"/>
      <c r="E141" s="20"/>
      <c r="F141" s="18"/>
      <c r="G141" s="18" t="s">
        <v>6</v>
      </c>
      <c r="H141" s="22">
        <v>1961</v>
      </c>
      <c r="I141" s="18" t="s">
        <v>1118</v>
      </c>
      <c r="J141" s="18" t="s">
        <v>7</v>
      </c>
      <c r="K141" s="18"/>
      <c r="L141" s="18" t="s">
        <v>8</v>
      </c>
      <c r="M141" s="18"/>
      <c r="N141" s="20">
        <v>35181</v>
      </c>
      <c r="O141" s="23">
        <v>150</v>
      </c>
      <c r="P141" s="23">
        <v>4336.04</v>
      </c>
      <c r="Q141" s="18" t="s">
        <v>577</v>
      </c>
      <c r="R141" s="18" t="s">
        <v>201</v>
      </c>
      <c r="S141" s="18" t="s">
        <v>476</v>
      </c>
      <c r="T141" s="18" t="s">
        <v>11</v>
      </c>
      <c r="U141" s="19" t="s">
        <v>261</v>
      </c>
    </row>
    <row r="142" spans="1:21" x14ac:dyDescent="0.25">
      <c r="A142" s="18" t="s">
        <v>805</v>
      </c>
      <c r="B142" s="19" t="s">
        <v>698</v>
      </c>
      <c r="C142" s="18" t="s">
        <v>583</v>
      </c>
      <c r="D142" s="18" t="s">
        <v>385</v>
      </c>
      <c r="E142" s="20">
        <v>40664</v>
      </c>
      <c r="F142" s="18"/>
      <c r="G142" s="18" t="s">
        <v>6</v>
      </c>
      <c r="H142" s="22">
        <v>1972</v>
      </c>
      <c r="I142" s="18" t="s">
        <v>1116</v>
      </c>
      <c r="J142" s="18" t="s">
        <v>61</v>
      </c>
      <c r="K142" s="20">
        <v>39436</v>
      </c>
      <c r="L142" s="18" t="s">
        <v>8</v>
      </c>
      <c r="M142" s="18"/>
      <c r="N142" s="20">
        <v>42766</v>
      </c>
      <c r="O142" s="23">
        <v>200</v>
      </c>
      <c r="P142" s="23">
        <v>8733.1</v>
      </c>
      <c r="Q142" s="18" t="s">
        <v>136</v>
      </c>
      <c r="R142" s="18" t="s">
        <v>89</v>
      </c>
      <c r="S142" s="18" t="s">
        <v>360</v>
      </c>
      <c r="T142" s="18" t="s">
        <v>11</v>
      </c>
      <c r="U142" s="19" t="s">
        <v>91</v>
      </c>
    </row>
    <row r="143" spans="1:21" x14ac:dyDescent="0.25">
      <c r="A143" s="18" t="s">
        <v>826</v>
      </c>
      <c r="B143" s="19" t="s">
        <v>523</v>
      </c>
      <c r="C143" s="18"/>
      <c r="D143" s="18"/>
      <c r="E143" s="20"/>
      <c r="F143" s="18"/>
      <c r="G143" s="18" t="s">
        <v>6</v>
      </c>
      <c r="H143" s="22">
        <v>1973</v>
      </c>
      <c r="I143" s="18" t="s">
        <v>1118</v>
      </c>
      <c r="J143" s="18" t="s">
        <v>7</v>
      </c>
      <c r="K143" s="18"/>
      <c r="L143" s="18" t="s">
        <v>8</v>
      </c>
      <c r="M143" s="18"/>
      <c r="N143" s="20">
        <v>36633</v>
      </c>
      <c r="O143" s="23">
        <v>100</v>
      </c>
      <c r="P143" s="23">
        <v>9297.6200000000008</v>
      </c>
      <c r="Q143" s="18" t="s">
        <v>354</v>
      </c>
      <c r="R143" s="18" t="s">
        <v>10</v>
      </c>
      <c r="S143" s="18" t="s">
        <v>70</v>
      </c>
      <c r="T143" s="18" t="s">
        <v>11</v>
      </c>
      <c r="U143" s="19" t="s">
        <v>91</v>
      </c>
    </row>
    <row r="144" spans="1:21" x14ac:dyDescent="0.25">
      <c r="A144" s="18" t="s">
        <v>788</v>
      </c>
      <c r="B144" s="19" t="s">
        <v>700</v>
      </c>
      <c r="C144" s="18"/>
      <c r="D144" s="18" t="s">
        <v>385</v>
      </c>
      <c r="E144" s="20">
        <v>40543</v>
      </c>
      <c r="F144" s="18"/>
      <c r="G144" s="18" t="s">
        <v>35</v>
      </c>
      <c r="H144" s="22">
        <v>1991</v>
      </c>
      <c r="I144" s="18" t="s">
        <v>1116</v>
      </c>
      <c r="J144" s="18" t="s">
        <v>7</v>
      </c>
      <c r="K144" s="18"/>
      <c r="L144" s="18" t="s">
        <v>12</v>
      </c>
      <c r="M144" s="18"/>
      <c r="N144" s="20">
        <v>42801</v>
      </c>
      <c r="O144" s="23">
        <v>150</v>
      </c>
      <c r="P144" s="23">
        <v>1069.67</v>
      </c>
      <c r="Q144" s="18" t="s">
        <v>270</v>
      </c>
      <c r="R144" s="18" t="s">
        <v>71</v>
      </c>
      <c r="S144" s="18" t="s">
        <v>193</v>
      </c>
      <c r="T144" s="18" t="s">
        <v>11</v>
      </c>
      <c r="U144" s="19" t="s">
        <v>108</v>
      </c>
    </row>
    <row r="145" spans="1:21" x14ac:dyDescent="0.25">
      <c r="A145" s="18" t="s">
        <v>1008</v>
      </c>
      <c r="B145" s="19" t="s">
        <v>695</v>
      </c>
      <c r="C145" s="18"/>
      <c r="D145" s="18" t="s">
        <v>191</v>
      </c>
      <c r="E145" s="20">
        <v>42005</v>
      </c>
      <c r="F145" s="18"/>
      <c r="G145" s="18" t="s">
        <v>25</v>
      </c>
      <c r="H145" s="22">
        <v>1993</v>
      </c>
      <c r="I145" s="18" t="s">
        <v>1118</v>
      </c>
      <c r="J145" s="18" t="s">
        <v>7</v>
      </c>
      <c r="K145" s="18"/>
      <c r="L145" s="18" t="s">
        <v>12</v>
      </c>
      <c r="M145" s="18"/>
      <c r="N145" s="20">
        <v>36677</v>
      </c>
      <c r="O145" s="23">
        <v>50</v>
      </c>
      <c r="P145" s="23">
        <v>3937.87</v>
      </c>
      <c r="Q145" s="18" t="s">
        <v>207</v>
      </c>
      <c r="R145" s="18" t="s">
        <v>10</v>
      </c>
      <c r="S145" s="18" t="s">
        <v>9</v>
      </c>
      <c r="T145" s="18" t="s">
        <v>11</v>
      </c>
      <c r="U145" s="19" t="s">
        <v>108</v>
      </c>
    </row>
    <row r="146" spans="1:21" x14ac:dyDescent="0.25">
      <c r="A146" s="18" t="s">
        <v>926</v>
      </c>
      <c r="B146" s="19" t="s">
        <v>528</v>
      </c>
      <c r="C146" s="18" t="s">
        <v>1097</v>
      </c>
      <c r="D146" s="18" t="s">
        <v>363</v>
      </c>
      <c r="E146" s="20">
        <v>42005</v>
      </c>
      <c r="F146" s="18"/>
      <c r="G146" s="18" t="s">
        <v>25</v>
      </c>
      <c r="H146" s="22">
        <v>1985</v>
      </c>
      <c r="I146" s="18" t="s">
        <v>1118</v>
      </c>
      <c r="J146" s="18" t="s">
        <v>62</v>
      </c>
      <c r="K146" s="20">
        <v>39144</v>
      </c>
      <c r="L146" s="18" t="s">
        <v>12</v>
      </c>
      <c r="M146" s="18"/>
      <c r="N146" s="20">
        <v>33504</v>
      </c>
      <c r="O146" s="23">
        <v>25</v>
      </c>
      <c r="P146" s="23">
        <v>382.6</v>
      </c>
      <c r="Q146" s="18" t="s">
        <v>478</v>
      </c>
      <c r="R146" s="18" t="s">
        <v>71</v>
      </c>
      <c r="S146" s="18" t="s">
        <v>329</v>
      </c>
      <c r="T146" s="18" t="s">
        <v>11</v>
      </c>
      <c r="U146" s="19" t="s">
        <v>197</v>
      </c>
    </row>
    <row r="147" spans="1:21" x14ac:dyDescent="0.25">
      <c r="A147" s="18" t="s">
        <v>821</v>
      </c>
      <c r="B147" s="19" t="s">
        <v>518</v>
      </c>
      <c r="C147" s="18"/>
      <c r="D147" s="18" t="s">
        <v>191</v>
      </c>
      <c r="E147" s="20">
        <v>40664</v>
      </c>
      <c r="F147" s="18"/>
      <c r="G147" s="18" t="s">
        <v>35</v>
      </c>
      <c r="H147" s="22">
        <v>1989</v>
      </c>
      <c r="I147" s="18" t="s">
        <v>1117</v>
      </c>
      <c r="J147" s="18" t="s">
        <v>62</v>
      </c>
      <c r="K147" s="20">
        <v>39144</v>
      </c>
      <c r="L147" s="18" t="s">
        <v>12</v>
      </c>
      <c r="M147" s="18"/>
      <c r="N147" s="20">
        <v>41949</v>
      </c>
      <c r="O147" s="23">
        <v>100</v>
      </c>
      <c r="P147" s="23">
        <v>9544.4500000000007</v>
      </c>
      <c r="Q147" s="18" t="s">
        <v>142</v>
      </c>
      <c r="R147" s="18" t="s">
        <v>71</v>
      </c>
      <c r="S147" s="18" t="s">
        <v>142</v>
      </c>
      <c r="T147" s="18" t="s">
        <v>11</v>
      </c>
      <c r="U147" s="19" t="s">
        <v>104</v>
      </c>
    </row>
    <row r="148" spans="1:21" x14ac:dyDescent="0.25">
      <c r="A148" s="18" t="s">
        <v>773</v>
      </c>
      <c r="B148" s="19" t="s">
        <v>667</v>
      </c>
      <c r="C148" s="18"/>
      <c r="D148" s="18" t="s">
        <v>501</v>
      </c>
      <c r="E148" s="20">
        <v>42719</v>
      </c>
      <c r="F148" s="18"/>
      <c r="G148" s="18" t="s">
        <v>35</v>
      </c>
      <c r="H148" s="22"/>
      <c r="I148" s="18" t="s">
        <v>1117</v>
      </c>
      <c r="J148" s="18" t="s">
        <v>7</v>
      </c>
      <c r="K148" s="18"/>
      <c r="L148" s="18" t="s">
        <v>12</v>
      </c>
      <c r="M148" s="18"/>
      <c r="N148" s="18"/>
      <c r="O148" s="23">
        <v>0</v>
      </c>
      <c r="P148" s="23">
        <v>561.66999999999996</v>
      </c>
      <c r="Q148" s="18" t="s">
        <v>9</v>
      </c>
      <c r="R148" s="18" t="s">
        <v>10</v>
      </c>
      <c r="S148" s="18" t="s">
        <v>9</v>
      </c>
      <c r="T148" s="18" t="s">
        <v>11</v>
      </c>
      <c r="U148" s="19" t="s">
        <v>338</v>
      </c>
    </row>
    <row r="149" spans="1:21" x14ac:dyDescent="0.25">
      <c r="A149" s="18" t="s">
        <v>755</v>
      </c>
      <c r="B149" s="19" t="s">
        <v>665</v>
      </c>
      <c r="C149" s="18"/>
      <c r="D149" s="18" t="s">
        <v>501</v>
      </c>
      <c r="E149" s="20">
        <v>41943</v>
      </c>
      <c r="F149" s="18"/>
      <c r="G149" s="18" t="s">
        <v>25</v>
      </c>
      <c r="H149" s="22">
        <v>1970</v>
      </c>
      <c r="I149" s="18" t="s">
        <v>1116</v>
      </c>
      <c r="J149" s="18" t="s">
        <v>7</v>
      </c>
      <c r="K149" s="18"/>
      <c r="L149" s="18" t="s">
        <v>8</v>
      </c>
      <c r="M149" s="18"/>
      <c r="N149" s="20">
        <v>31693</v>
      </c>
      <c r="O149" s="23">
        <v>1</v>
      </c>
      <c r="P149" s="23">
        <v>561.86</v>
      </c>
      <c r="Q149" s="18" t="s">
        <v>9</v>
      </c>
      <c r="R149" s="18" t="s">
        <v>10</v>
      </c>
      <c r="S149" s="18" t="s">
        <v>9</v>
      </c>
      <c r="T149" s="18" t="s">
        <v>11</v>
      </c>
      <c r="U149" s="19" t="s">
        <v>496</v>
      </c>
    </row>
    <row r="150" spans="1:21" x14ac:dyDescent="0.25">
      <c r="A150" s="18" t="s">
        <v>772</v>
      </c>
      <c r="B150" s="19" t="s">
        <v>652</v>
      </c>
      <c r="C150" s="18"/>
      <c r="D150" s="18" t="s">
        <v>76</v>
      </c>
      <c r="E150" s="20">
        <v>42521</v>
      </c>
      <c r="F150" s="18"/>
      <c r="G150" s="18" t="s">
        <v>6</v>
      </c>
      <c r="H150" s="22">
        <v>2008</v>
      </c>
      <c r="I150" s="18" t="s">
        <v>1116</v>
      </c>
      <c r="J150" s="18" t="s">
        <v>7</v>
      </c>
      <c r="K150" s="18"/>
      <c r="L150" s="18" t="s">
        <v>12</v>
      </c>
      <c r="M150" s="18"/>
      <c r="N150" s="18"/>
      <c r="O150" s="23">
        <v>0</v>
      </c>
      <c r="P150" s="23">
        <v>6260.17</v>
      </c>
      <c r="Q150" s="18" t="s">
        <v>17</v>
      </c>
      <c r="R150" s="18" t="s">
        <v>18</v>
      </c>
      <c r="S150" s="18" t="s">
        <v>19</v>
      </c>
      <c r="T150" s="18" t="s">
        <v>11</v>
      </c>
      <c r="U150" s="19" t="s">
        <v>94</v>
      </c>
    </row>
    <row r="151" spans="1:21" x14ac:dyDescent="0.25">
      <c r="A151" s="18" t="s">
        <v>902</v>
      </c>
      <c r="B151" s="19" t="s">
        <v>616</v>
      </c>
      <c r="C151" s="18"/>
      <c r="D151" s="18"/>
      <c r="E151" s="20"/>
      <c r="F151" s="18"/>
      <c r="G151" s="18" t="s">
        <v>25</v>
      </c>
      <c r="H151" s="22">
        <v>1985</v>
      </c>
      <c r="I151" s="18" t="s">
        <v>1117</v>
      </c>
      <c r="J151" s="18" t="s">
        <v>7</v>
      </c>
      <c r="K151" s="18"/>
      <c r="L151" s="18" t="s">
        <v>12</v>
      </c>
      <c r="M151" s="18"/>
      <c r="N151" s="18"/>
      <c r="O151" s="23">
        <v>0</v>
      </c>
      <c r="P151" s="23">
        <v>3552.54</v>
      </c>
      <c r="Q151" s="18" t="s">
        <v>166</v>
      </c>
      <c r="R151" s="18" t="s">
        <v>56</v>
      </c>
      <c r="S151" s="18" t="s">
        <v>167</v>
      </c>
      <c r="T151" s="18" t="s">
        <v>11</v>
      </c>
      <c r="U151" s="19" t="s">
        <v>277</v>
      </c>
    </row>
    <row r="152" spans="1:21" x14ac:dyDescent="0.25">
      <c r="A152" s="18" t="s">
        <v>871</v>
      </c>
      <c r="B152" s="19" t="s">
        <v>659</v>
      </c>
      <c r="C152" s="18" t="s">
        <v>1069</v>
      </c>
      <c r="D152" s="18" t="s">
        <v>501</v>
      </c>
      <c r="E152" s="20">
        <v>42887</v>
      </c>
      <c r="F152" s="18"/>
      <c r="G152" s="18" t="s">
        <v>25</v>
      </c>
      <c r="H152" s="22">
        <v>2001</v>
      </c>
      <c r="I152" s="18" t="s">
        <v>1116</v>
      </c>
      <c r="J152" s="18" t="s">
        <v>7</v>
      </c>
      <c r="K152" s="18"/>
      <c r="L152" s="18" t="s">
        <v>64</v>
      </c>
      <c r="M152" s="18"/>
      <c r="N152" s="20">
        <v>36977</v>
      </c>
      <c r="O152" s="23">
        <v>75</v>
      </c>
      <c r="P152" s="23">
        <v>7724.94</v>
      </c>
      <c r="Q152" s="18" t="s">
        <v>53</v>
      </c>
      <c r="R152" s="18" t="s">
        <v>10</v>
      </c>
      <c r="S152" s="18" t="s">
        <v>33</v>
      </c>
      <c r="T152" s="18" t="s">
        <v>11</v>
      </c>
      <c r="U152" s="19" t="s">
        <v>24</v>
      </c>
    </row>
    <row r="153" spans="1:21" x14ac:dyDescent="0.25">
      <c r="A153" s="18" t="s">
        <v>1034</v>
      </c>
      <c r="B153" s="19" t="s">
        <v>646</v>
      </c>
      <c r="C153" s="18"/>
      <c r="D153" s="18" t="s">
        <v>76</v>
      </c>
      <c r="E153" s="20">
        <v>40543</v>
      </c>
      <c r="F153" s="18"/>
      <c r="G153" s="18" t="s">
        <v>25</v>
      </c>
      <c r="H153" s="22">
        <v>1971</v>
      </c>
      <c r="I153" s="18" t="s">
        <v>1116</v>
      </c>
      <c r="J153" s="18" t="s">
        <v>36</v>
      </c>
      <c r="K153" s="20">
        <v>39436</v>
      </c>
      <c r="L153" s="18" t="s">
        <v>8</v>
      </c>
      <c r="M153" s="18"/>
      <c r="N153" s="20">
        <v>29585</v>
      </c>
      <c r="O153" s="23">
        <v>100</v>
      </c>
      <c r="P153" s="23">
        <v>3305.28</v>
      </c>
      <c r="Q153" s="18" t="s">
        <v>285</v>
      </c>
      <c r="R153" s="18" t="s">
        <v>102</v>
      </c>
      <c r="S153" s="18" t="s">
        <v>218</v>
      </c>
      <c r="T153" s="18" t="s">
        <v>11</v>
      </c>
      <c r="U153" s="19" t="s">
        <v>27</v>
      </c>
    </row>
    <row r="154" spans="1:21" x14ac:dyDescent="0.25">
      <c r="A154" s="18" t="s">
        <v>784</v>
      </c>
      <c r="B154" s="19" t="s">
        <v>605</v>
      </c>
      <c r="C154" s="18"/>
      <c r="D154" s="18" t="s">
        <v>169</v>
      </c>
      <c r="E154" s="20">
        <v>42719</v>
      </c>
      <c r="F154" s="18"/>
      <c r="G154" s="18" t="s">
        <v>25</v>
      </c>
      <c r="H154" s="22">
        <v>2011</v>
      </c>
      <c r="I154" s="18" t="s">
        <v>1116</v>
      </c>
      <c r="J154" s="18" t="s">
        <v>7</v>
      </c>
      <c r="K154" s="18"/>
      <c r="L154" s="18" t="s">
        <v>64</v>
      </c>
      <c r="M154" s="18"/>
      <c r="N154" s="18"/>
      <c r="O154" s="23">
        <v>0</v>
      </c>
      <c r="P154" s="23">
        <v>9687.2199999999993</v>
      </c>
      <c r="Q154" s="18" t="s">
        <v>117</v>
      </c>
      <c r="R154" s="18" t="s">
        <v>10</v>
      </c>
      <c r="S154" s="18" t="s">
        <v>88</v>
      </c>
      <c r="T154" s="18" t="s">
        <v>11</v>
      </c>
      <c r="U154" s="19" t="s">
        <v>27</v>
      </c>
    </row>
    <row r="155" spans="1:21" x14ac:dyDescent="0.25">
      <c r="A155" s="18" t="s">
        <v>776</v>
      </c>
      <c r="B155" s="19" t="s">
        <v>541</v>
      </c>
      <c r="C155" s="18" t="s">
        <v>1072</v>
      </c>
      <c r="D155" s="18" t="s">
        <v>501</v>
      </c>
      <c r="E155" s="20">
        <v>42780</v>
      </c>
      <c r="F155" s="18"/>
      <c r="G155" s="18" t="s">
        <v>35</v>
      </c>
      <c r="H155" s="22">
        <v>1986</v>
      </c>
      <c r="I155" s="18" t="s">
        <v>1116</v>
      </c>
      <c r="J155" s="18" t="s">
        <v>7</v>
      </c>
      <c r="K155" s="18"/>
      <c r="L155" s="18" t="s">
        <v>12</v>
      </c>
      <c r="M155" s="18"/>
      <c r="N155" s="20">
        <v>32237</v>
      </c>
      <c r="O155" s="23">
        <v>25</v>
      </c>
      <c r="P155" s="23">
        <v>628.29999999999995</v>
      </c>
      <c r="Q155" s="18" t="s">
        <v>482</v>
      </c>
      <c r="R155" s="18" t="s">
        <v>278</v>
      </c>
      <c r="S155" s="18" t="s">
        <v>412</v>
      </c>
      <c r="T155" s="18" t="s">
        <v>11</v>
      </c>
      <c r="U155" s="19" t="s">
        <v>284</v>
      </c>
    </row>
    <row r="156" spans="1:21" x14ac:dyDescent="0.25">
      <c r="A156" s="18" t="s">
        <v>841</v>
      </c>
      <c r="B156" s="19" t="s">
        <v>517</v>
      </c>
      <c r="C156" s="18" t="s">
        <v>1111</v>
      </c>
      <c r="D156" s="18"/>
      <c r="E156" s="20"/>
      <c r="F156" s="18"/>
      <c r="G156" s="18" t="s">
        <v>6</v>
      </c>
      <c r="H156" s="22">
        <v>1976</v>
      </c>
      <c r="I156" s="18" t="s">
        <v>1116</v>
      </c>
      <c r="J156" s="18" t="s">
        <v>7</v>
      </c>
      <c r="K156" s="18"/>
      <c r="L156" s="18" t="s">
        <v>12</v>
      </c>
      <c r="M156" s="18"/>
      <c r="N156" s="20">
        <v>34403</v>
      </c>
      <c r="O156" s="23">
        <v>10</v>
      </c>
      <c r="P156" s="23">
        <v>4802.97</v>
      </c>
      <c r="Q156" s="18" t="s">
        <v>381</v>
      </c>
      <c r="R156" s="18" t="s">
        <v>18</v>
      </c>
      <c r="S156" s="18" t="s">
        <v>221</v>
      </c>
      <c r="T156" s="18" t="s">
        <v>11</v>
      </c>
      <c r="U156" s="19" t="s">
        <v>448</v>
      </c>
    </row>
    <row r="157" spans="1:21" x14ac:dyDescent="0.25">
      <c r="A157" s="18" t="s">
        <v>1027</v>
      </c>
      <c r="B157" s="19" t="s">
        <v>656</v>
      </c>
      <c r="C157" s="18"/>
      <c r="D157" s="18" t="s">
        <v>388</v>
      </c>
      <c r="E157" s="20">
        <v>42005</v>
      </c>
      <c r="F157" s="18"/>
      <c r="G157" s="18" t="s">
        <v>35</v>
      </c>
      <c r="H157" s="22">
        <v>1992</v>
      </c>
      <c r="I157" s="18" t="s">
        <v>1117</v>
      </c>
      <c r="J157" s="18" t="s">
        <v>7</v>
      </c>
      <c r="K157" s="18"/>
      <c r="L157" s="18" t="s">
        <v>12</v>
      </c>
      <c r="M157" s="18"/>
      <c r="N157" s="20">
        <v>35741</v>
      </c>
      <c r="O157" s="23">
        <v>10</v>
      </c>
      <c r="P157" s="23">
        <v>9236.24</v>
      </c>
      <c r="Q157" s="18" t="s">
        <v>192</v>
      </c>
      <c r="R157" s="18" t="s">
        <v>86</v>
      </c>
      <c r="S157" s="18" t="s">
        <v>335</v>
      </c>
      <c r="T157" s="18" t="s">
        <v>11</v>
      </c>
      <c r="U157" s="19" t="s">
        <v>359</v>
      </c>
    </row>
    <row r="158" spans="1:21" x14ac:dyDescent="0.25">
      <c r="A158" s="18" t="s">
        <v>912</v>
      </c>
      <c r="B158" s="19" t="s">
        <v>543</v>
      </c>
      <c r="C158" s="18" t="s">
        <v>1092</v>
      </c>
      <c r="D158" s="18" t="s">
        <v>501</v>
      </c>
      <c r="E158" s="20">
        <v>42780</v>
      </c>
      <c r="F158" s="18"/>
      <c r="G158" s="18" t="s">
        <v>25</v>
      </c>
      <c r="H158" s="22">
        <v>1981</v>
      </c>
      <c r="I158" s="18" t="s">
        <v>1118</v>
      </c>
      <c r="J158" s="18" t="s">
        <v>7</v>
      </c>
      <c r="K158" s="18"/>
      <c r="L158" s="18" t="s">
        <v>12</v>
      </c>
      <c r="M158" s="18"/>
      <c r="N158" s="20">
        <v>33968</v>
      </c>
      <c r="O158" s="23">
        <v>100</v>
      </c>
      <c r="P158" s="23">
        <v>8425.64</v>
      </c>
      <c r="Q158" s="18" t="s">
        <v>9</v>
      </c>
      <c r="R158" s="18" t="s">
        <v>10</v>
      </c>
      <c r="S158" s="18" t="s">
        <v>9</v>
      </c>
      <c r="T158" s="18" t="s">
        <v>11</v>
      </c>
      <c r="U158" s="19" t="s">
        <v>359</v>
      </c>
    </row>
    <row r="159" spans="1:21" x14ac:dyDescent="0.25">
      <c r="A159" s="18" t="s">
        <v>992</v>
      </c>
      <c r="B159" s="19" t="s">
        <v>622</v>
      </c>
      <c r="C159" s="18"/>
      <c r="D159" s="18" t="s">
        <v>363</v>
      </c>
      <c r="E159" s="20">
        <v>40543</v>
      </c>
      <c r="F159" s="18"/>
      <c r="G159" s="18" t="s">
        <v>35</v>
      </c>
      <c r="H159" s="22">
        <v>1963</v>
      </c>
      <c r="I159" s="18" t="s">
        <v>1117</v>
      </c>
      <c r="J159" s="18" t="s">
        <v>62</v>
      </c>
      <c r="K159" s="20">
        <v>39436</v>
      </c>
      <c r="L159" s="18" t="s">
        <v>8</v>
      </c>
      <c r="M159" s="18"/>
      <c r="N159" s="20">
        <v>33679</v>
      </c>
      <c r="O159" s="23">
        <v>50</v>
      </c>
      <c r="P159" s="23">
        <v>775.82</v>
      </c>
      <c r="Q159" s="18" t="s">
        <v>365</v>
      </c>
      <c r="R159" s="18" t="s">
        <v>57</v>
      </c>
      <c r="S159" s="18" t="s">
        <v>364</v>
      </c>
      <c r="T159" s="18" t="s">
        <v>11</v>
      </c>
      <c r="U159" s="19" t="s">
        <v>337</v>
      </c>
    </row>
    <row r="160" spans="1:21" x14ac:dyDescent="0.25">
      <c r="A160" s="18" t="s">
        <v>799</v>
      </c>
      <c r="B160" s="19" t="s">
        <v>559</v>
      </c>
      <c r="C160" s="18" t="s">
        <v>1090</v>
      </c>
      <c r="D160" s="18" t="s">
        <v>191</v>
      </c>
      <c r="E160" s="20">
        <v>42005</v>
      </c>
      <c r="F160" s="18"/>
      <c r="G160" s="18" t="s">
        <v>6</v>
      </c>
      <c r="H160" s="22">
        <v>2001</v>
      </c>
      <c r="I160" s="18" t="s">
        <v>1116</v>
      </c>
      <c r="J160" s="18" t="s">
        <v>61</v>
      </c>
      <c r="K160" s="20">
        <v>41604</v>
      </c>
      <c r="L160" s="18" t="s">
        <v>64</v>
      </c>
      <c r="M160" s="18"/>
      <c r="N160" s="20">
        <v>42801</v>
      </c>
      <c r="O160" s="23">
        <v>100</v>
      </c>
      <c r="P160" s="23">
        <v>9320.8799999999992</v>
      </c>
      <c r="Q160" s="18" t="s">
        <v>53</v>
      </c>
      <c r="R160" s="18" t="s">
        <v>10</v>
      </c>
      <c r="S160" s="18" t="s">
        <v>33</v>
      </c>
      <c r="T160" s="18" t="s">
        <v>11</v>
      </c>
      <c r="U160" s="19" t="s">
        <v>132</v>
      </c>
    </row>
    <row r="161" spans="1:21" x14ac:dyDescent="0.25">
      <c r="A161" s="18" t="s">
        <v>839</v>
      </c>
      <c r="B161" s="19" t="s">
        <v>628</v>
      </c>
      <c r="C161" s="18"/>
      <c r="D161" s="18" t="s">
        <v>141</v>
      </c>
      <c r="E161" s="20">
        <v>41153</v>
      </c>
      <c r="F161" s="18"/>
      <c r="G161" s="18" t="s">
        <v>25</v>
      </c>
      <c r="H161" s="22">
        <v>2001</v>
      </c>
      <c r="I161" s="18" t="s">
        <v>1118</v>
      </c>
      <c r="J161" s="18" t="s">
        <v>7</v>
      </c>
      <c r="K161" s="18"/>
      <c r="L161" s="18" t="s">
        <v>64</v>
      </c>
      <c r="M161" s="18"/>
      <c r="N161" s="20">
        <v>41939</v>
      </c>
      <c r="O161" s="23">
        <v>125</v>
      </c>
      <c r="P161" s="23">
        <v>6463.16</v>
      </c>
      <c r="Q161" s="18" t="s">
        <v>314</v>
      </c>
      <c r="R161" s="18" t="s">
        <v>38</v>
      </c>
      <c r="S161" s="18" t="s">
        <v>216</v>
      </c>
      <c r="T161" s="18" t="s">
        <v>11</v>
      </c>
      <c r="U161" s="19" t="s">
        <v>106</v>
      </c>
    </row>
    <row r="162" spans="1:21" x14ac:dyDescent="0.25">
      <c r="A162" s="18" t="s">
        <v>933</v>
      </c>
      <c r="B162" s="19" t="s">
        <v>521</v>
      </c>
      <c r="C162" s="18"/>
      <c r="D162" s="18"/>
      <c r="E162" s="20"/>
      <c r="F162" s="18"/>
      <c r="G162" s="18" t="s">
        <v>25</v>
      </c>
      <c r="H162" s="22">
        <v>2001</v>
      </c>
      <c r="I162" s="18" t="s">
        <v>1116</v>
      </c>
      <c r="J162" s="18" t="s">
        <v>7</v>
      </c>
      <c r="K162" s="18"/>
      <c r="L162" s="18" t="s">
        <v>64</v>
      </c>
      <c r="M162" s="20">
        <v>40039</v>
      </c>
      <c r="N162" s="20">
        <v>41788</v>
      </c>
      <c r="O162" s="23">
        <v>25</v>
      </c>
      <c r="P162" s="23">
        <v>8942.36</v>
      </c>
      <c r="Q162" s="18" t="s">
        <v>9</v>
      </c>
      <c r="R162" s="18" t="s">
        <v>10</v>
      </c>
      <c r="S162" s="18" t="s">
        <v>9</v>
      </c>
      <c r="T162" s="18" t="s">
        <v>11</v>
      </c>
      <c r="U162" s="19" t="s">
        <v>185</v>
      </c>
    </row>
    <row r="163" spans="1:21" x14ac:dyDescent="0.25">
      <c r="A163" s="18" t="s">
        <v>1006</v>
      </c>
      <c r="B163" s="19" t="s">
        <v>678</v>
      </c>
      <c r="C163" s="18"/>
      <c r="D163" s="18" t="s">
        <v>363</v>
      </c>
      <c r="E163" s="20">
        <v>41153</v>
      </c>
      <c r="F163" s="18"/>
      <c r="G163" s="18" t="s">
        <v>6</v>
      </c>
      <c r="H163" s="22"/>
      <c r="I163" s="18" t="s">
        <v>1117</v>
      </c>
      <c r="J163" s="18" t="s">
        <v>7</v>
      </c>
      <c r="K163" s="18"/>
      <c r="L163" s="18" t="s">
        <v>39</v>
      </c>
      <c r="M163" s="18"/>
      <c r="N163" s="18"/>
      <c r="O163" s="23">
        <v>0</v>
      </c>
      <c r="P163" s="23">
        <v>8954.18</v>
      </c>
      <c r="Q163" s="18" t="s">
        <v>306</v>
      </c>
      <c r="R163" s="18"/>
      <c r="S163" s="18"/>
      <c r="T163" s="18"/>
      <c r="U163" s="19" t="s">
        <v>185</v>
      </c>
    </row>
    <row r="164" spans="1:21" x14ac:dyDescent="0.25">
      <c r="A164" s="18" t="s">
        <v>840</v>
      </c>
      <c r="B164" s="19" t="s">
        <v>538</v>
      </c>
      <c r="C164" s="18"/>
      <c r="D164" s="18" t="s">
        <v>385</v>
      </c>
      <c r="E164" s="20">
        <v>42719</v>
      </c>
      <c r="F164" s="18"/>
      <c r="G164" s="18" t="s">
        <v>35</v>
      </c>
      <c r="H164" s="22"/>
      <c r="I164" s="18" t="s">
        <v>1116</v>
      </c>
      <c r="J164" s="18" t="s">
        <v>7</v>
      </c>
      <c r="K164" s="18"/>
      <c r="L164" s="18" t="s">
        <v>12</v>
      </c>
      <c r="M164" s="18"/>
      <c r="N164" s="18"/>
      <c r="O164" s="23">
        <v>0</v>
      </c>
      <c r="P164" s="23">
        <v>3765.92</v>
      </c>
      <c r="Q164" s="18" t="s">
        <v>9</v>
      </c>
      <c r="R164" s="18" t="s">
        <v>10</v>
      </c>
      <c r="S164" s="18" t="s">
        <v>9</v>
      </c>
      <c r="T164" s="18" t="s">
        <v>11</v>
      </c>
      <c r="U164" s="19" t="s">
        <v>185</v>
      </c>
    </row>
    <row r="165" spans="1:21" x14ac:dyDescent="0.25">
      <c r="A165" s="18" t="s">
        <v>914</v>
      </c>
      <c r="B165" s="19" t="s">
        <v>606</v>
      </c>
      <c r="C165" s="18"/>
      <c r="D165" s="18" t="s">
        <v>388</v>
      </c>
      <c r="E165" s="20">
        <v>42780</v>
      </c>
      <c r="F165" s="18"/>
      <c r="G165" s="18" t="s">
        <v>25</v>
      </c>
      <c r="H165" s="22">
        <v>1987</v>
      </c>
      <c r="I165" s="18" t="s">
        <v>1116</v>
      </c>
      <c r="J165" s="18" t="s">
        <v>7</v>
      </c>
      <c r="K165" s="18"/>
      <c r="L165" s="18" t="s">
        <v>12</v>
      </c>
      <c r="M165" s="18"/>
      <c r="N165" s="18"/>
      <c r="O165" s="23">
        <v>0</v>
      </c>
      <c r="P165" s="23">
        <v>5118.5200000000004</v>
      </c>
      <c r="Q165" s="18" t="s">
        <v>453</v>
      </c>
      <c r="R165" s="18" t="s">
        <v>149</v>
      </c>
      <c r="S165" s="18" t="s">
        <v>250</v>
      </c>
      <c r="T165" s="18" t="s">
        <v>11</v>
      </c>
      <c r="U165" s="19" t="s">
        <v>159</v>
      </c>
    </row>
    <row r="166" spans="1:21" x14ac:dyDescent="0.25">
      <c r="A166" s="18" t="s">
        <v>819</v>
      </c>
      <c r="B166" s="19" t="s">
        <v>544</v>
      </c>
      <c r="C166" s="18"/>
      <c r="D166" s="18" t="s">
        <v>76</v>
      </c>
      <c r="E166" s="20">
        <v>42887</v>
      </c>
      <c r="F166" s="18"/>
      <c r="G166" s="18" t="s">
        <v>6</v>
      </c>
      <c r="H166" s="22">
        <v>1971</v>
      </c>
      <c r="I166" s="18" t="s">
        <v>1117</v>
      </c>
      <c r="J166" s="18" t="s">
        <v>7</v>
      </c>
      <c r="K166" s="18"/>
      <c r="L166" s="18" t="s">
        <v>8</v>
      </c>
      <c r="M166" s="18"/>
      <c r="N166" s="18"/>
      <c r="O166" s="23">
        <v>0</v>
      </c>
      <c r="P166" s="23">
        <v>7508.99</v>
      </c>
      <c r="Q166" s="18" t="s">
        <v>22</v>
      </c>
      <c r="R166" s="18" t="s">
        <v>10</v>
      </c>
      <c r="S166" s="18" t="s">
        <v>23</v>
      </c>
      <c r="T166" s="18" t="s">
        <v>11</v>
      </c>
      <c r="U166" s="19" t="s">
        <v>159</v>
      </c>
    </row>
    <row r="167" spans="1:21" x14ac:dyDescent="0.25">
      <c r="A167" s="18" t="s">
        <v>765</v>
      </c>
      <c r="B167" s="19" t="s">
        <v>644</v>
      </c>
      <c r="C167" s="18"/>
      <c r="D167" s="18" t="s">
        <v>388</v>
      </c>
      <c r="E167" s="20">
        <v>42780</v>
      </c>
      <c r="F167" s="18"/>
      <c r="G167" s="18" t="s">
        <v>25</v>
      </c>
      <c r="H167" s="22"/>
      <c r="I167" s="18" t="s">
        <v>1118</v>
      </c>
      <c r="J167" s="18" t="s">
        <v>7</v>
      </c>
      <c r="K167" s="18"/>
      <c r="L167" s="18" t="s">
        <v>12</v>
      </c>
      <c r="M167" s="18"/>
      <c r="N167" s="18"/>
      <c r="O167" s="23">
        <v>0</v>
      </c>
      <c r="P167" s="23">
        <v>636.91999999999996</v>
      </c>
      <c r="Q167" s="18" t="s">
        <v>32</v>
      </c>
      <c r="R167" s="18" t="s">
        <v>10</v>
      </c>
      <c r="S167" s="18" t="s">
        <v>33</v>
      </c>
      <c r="T167" s="18" t="s">
        <v>11</v>
      </c>
      <c r="U167" s="19" t="s">
        <v>364</v>
      </c>
    </row>
    <row r="168" spans="1:21" x14ac:dyDescent="0.25">
      <c r="A168" s="18" t="s">
        <v>832</v>
      </c>
      <c r="B168" s="19" t="s">
        <v>702</v>
      </c>
      <c r="C168" s="18"/>
      <c r="D168" s="18" t="s">
        <v>385</v>
      </c>
      <c r="E168" s="20">
        <v>42719</v>
      </c>
      <c r="F168" s="18"/>
      <c r="G168" s="18" t="s">
        <v>35</v>
      </c>
      <c r="H168" s="22">
        <v>2009</v>
      </c>
      <c r="I168" s="18" t="s">
        <v>1117</v>
      </c>
      <c r="J168" s="18" t="s">
        <v>7</v>
      </c>
      <c r="K168" s="18"/>
      <c r="L168" s="18" t="s">
        <v>12</v>
      </c>
      <c r="M168" s="18"/>
      <c r="N168" s="18"/>
      <c r="O168" s="23">
        <v>0</v>
      </c>
      <c r="P168" s="23">
        <v>913.43</v>
      </c>
      <c r="Q168" s="18" t="s">
        <v>34</v>
      </c>
      <c r="R168" s="18" t="s">
        <v>10</v>
      </c>
      <c r="S168" s="18" t="s">
        <v>9</v>
      </c>
      <c r="T168" s="18" t="s">
        <v>11</v>
      </c>
      <c r="U168" s="19" t="s">
        <v>364</v>
      </c>
    </row>
    <row r="169" spans="1:21" x14ac:dyDescent="0.25">
      <c r="A169" s="18" t="s">
        <v>1011</v>
      </c>
      <c r="B169" s="19" t="s">
        <v>726</v>
      </c>
      <c r="C169" s="18"/>
      <c r="D169" s="18" t="s">
        <v>212</v>
      </c>
      <c r="E169" s="20">
        <v>42780</v>
      </c>
      <c r="F169" s="18"/>
      <c r="G169" s="18" t="s">
        <v>6</v>
      </c>
      <c r="H169" s="22"/>
      <c r="I169" s="18" t="s">
        <v>1118</v>
      </c>
      <c r="J169" s="18" t="s">
        <v>61</v>
      </c>
      <c r="K169" s="20">
        <v>39436</v>
      </c>
      <c r="L169" s="18" t="s">
        <v>39</v>
      </c>
      <c r="M169" s="18"/>
      <c r="N169" s="20">
        <v>30888</v>
      </c>
      <c r="O169" s="23">
        <v>25</v>
      </c>
      <c r="P169" s="23">
        <v>4567.3500000000004</v>
      </c>
      <c r="Q169" s="18" t="s">
        <v>9</v>
      </c>
      <c r="R169" s="18" t="s">
        <v>10</v>
      </c>
      <c r="S169" s="18" t="s">
        <v>9</v>
      </c>
      <c r="T169" s="18" t="s">
        <v>11</v>
      </c>
      <c r="U169" s="19" t="s">
        <v>308</v>
      </c>
    </row>
    <row r="170" spans="1:21" x14ac:dyDescent="0.25">
      <c r="A170" s="18" t="s">
        <v>942</v>
      </c>
      <c r="B170" s="19" t="s">
        <v>690</v>
      </c>
      <c r="C170" s="18"/>
      <c r="D170" s="18" t="s">
        <v>191</v>
      </c>
      <c r="E170" s="20">
        <v>42005</v>
      </c>
      <c r="F170" s="18"/>
      <c r="G170" s="18" t="s">
        <v>6</v>
      </c>
      <c r="H170" s="22">
        <v>2016</v>
      </c>
      <c r="I170" s="18" t="s">
        <v>1118</v>
      </c>
      <c r="J170" s="18" t="s">
        <v>7</v>
      </c>
      <c r="K170" s="18"/>
      <c r="L170" s="18" t="s">
        <v>64</v>
      </c>
      <c r="M170" s="18"/>
      <c r="N170" s="18"/>
      <c r="O170" s="23">
        <v>0</v>
      </c>
      <c r="P170" s="23">
        <v>8464.2800000000007</v>
      </c>
      <c r="Q170" s="18" t="s">
        <v>9</v>
      </c>
      <c r="R170" s="18" t="s">
        <v>10</v>
      </c>
      <c r="S170" s="18" t="s">
        <v>9</v>
      </c>
      <c r="T170" s="18" t="s">
        <v>11</v>
      </c>
      <c r="U170" s="19" t="s">
        <v>308</v>
      </c>
    </row>
    <row r="171" spans="1:21" x14ac:dyDescent="0.25">
      <c r="A171" s="18" t="s">
        <v>962</v>
      </c>
      <c r="B171" s="19" t="s">
        <v>563</v>
      </c>
      <c r="C171" s="18"/>
      <c r="D171" s="18" t="s">
        <v>363</v>
      </c>
      <c r="E171" s="20">
        <v>41153</v>
      </c>
      <c r="F171" s="18"/>
      <c r="G171" s="18" t="s">
        <v>35</v>
      </c>
      <c r="H171" s="22">
        <v>2006</v>
      </c>
      <c r="I171" s="18" t="s">
        <v>1116</v>
      </c>
      <c r="J171" s="18" t="s">
        <v>7</v>
      </c>
      <c r="K171" s="18"/>
      <c r="L171" s="18" t="s">
        <v>64</v>
      </c>
      <c r="M171" s="18"/>
      <c r="N171" s="18"/>
      <c r="O171" s="23">
        <v>0</v>
      </c>
      <c r="P171" s="23">
        <v>3701.7</v>
      </c>
      <c r="Q171" s="18" t="s">
        <v>9</v>
      </c>
      <c r="R171" s="18" t="s">
        <v>10</v>
      </c>
      <c r="S171" s="18" t="s">
        <v>9</v>
      </c>
      <c r="T171" s="18" t="s">
        <v>11</v>
      </c>
      <c r="U171" s="19" t="s">
        <v>423</v>
      </c>
    </row>
    <row r="172" spans="1:21" x14ac:dyDescent="0.25">
      <c r="A172" s="18" t="s">
        <v>894</v>
      </c>
      <c r="B172" s="19" t="s">
        <v>519</v>
      </c>
      <c r="C172" s="18" t="s">
        <v>1055</v>
      </c>
      <c r="D172" s="18" t="s">
        <v>169</v>
      </c>
      <c r="E172" s="20">
        <v>42005</v>
      </c>
      <c r="F172" s="18"/>
      <c r="G172" s="18" t="s">
        <v>35</v>
      </c>
      <c r="H172" s="22">
        <v>1995</v>
      </c>
      <c r="I172" s="18" t="s">
        <v>1116</v>
      </c>
      <c r="J172" s="18" t="s">
        <v>74</v>
      </c>
      <c r="K172" s="20">
        <v>42282</v>
      </c>
      <c r="L172" s="18" t="s">
        <v>64</v>
      </c>
      <c r="M172" s="20">
        <v>42263</v>
      </c>
      <c r="N172" s="20">
        <v>42808</v>
      </c>
      <c r="O172" s="23">
        <v>200</v>
      </c>
      <c r="P172" s="23">
        <v>3087.74</v>
      </c>
      <c r="Q172" s="18" t="s">
        <v>54</v>
      </c>
      <c r="R172" s="18" t="s">
        <v>10</v>
      </c>
      <c r="S172" s="18" t="s">
        <v>33</v>
      </c>
      <c r="T172" s="18" t="s">
        <v>11</v>
      </c>
      <c r="U172" s="19" t="s">
        <v>404</v>
      </c>
    </row>
    <row r="173" spans="1:21" x14ac:dyDescent="0.25">
      <c r="A173" s="18" t="s">
        <v>974</v>
      </c>
      <c r="B173" s="19" t="s">
        <v>747</v>
      </c>
      <c r="C173" s="18"/>
      <c r="D173" s="18"/>
      <c r="E173" s="20"/>
      <c r="F173" s="18"/>
      <c r="G173" s="18" t="s">
        <v>6</v>
      </c>
      <c r="H173" s="22">
        <v>1960</v>
      </c>
      <c r="I173" s="18" t="s">
        <v>1118</v>
      </c>
      <c r="J173" s="18" t="s">
        <v>62</v>
      </c>
      <c r="K173" s="20">
        <v>39436</v>
      </c>
      <c r="L173" s="18" t="s">
        <v>8</v>
      </c>
      <c r="M173" s="18"/>
      <c r="N173" s="20">
        <v>41332</v>
      </c>
      <c r="O173" s="23">
        <v>100</v>
      </c>
      <c r="P173" s="23">
        <v>8461.58</v>
      </c>
      <c r="Q173" s="18" t="s">
        <v>22</v>
      </c>
      <c r="R173" s="18" t="s">
        <v>10</v>
      </c>
      <c r="S173" s="18" t="s">
        <v>23</v>
      </c>
      <c r="T173" s="18" t="s">
        <v>11</v>
      </c>
      <c r="U173" s="19" t="s">
        <v>382</v>
      </c>
    </row>
    <row r="174" spans="1:21" x14ac:dyDescent="0.25">
      <c r="A174" s="18" t="s">
        <v>1019</v>
      </c>
      <c r="B174" s="19" t="s">
        <v>655</v>
      </c>
      <c r="C174" s="18"/>
      <c r="D174" s="18" t="s">
        <v>388</v>
      </c>
      <c r="E174" s="20">
        <v>41459</v>
      </c>
      <c r="F174" s="18"/>
      <c r="G174" s="18" t="s">
        <v>6</v>
      </c>
      <c r="H174" s="22">
        <v>1981</v>
      </c>
      <c r="I174" s="18" t="s">
        <v>1117</v>
      </c>
      <c r="J174" s="18" t="s">
        <v>7</v>
      </c>
      <c r="K174" s="18"/>
      <c r="L174" s="18" t="s">
        <v>12</v>
      </c>
      <c r="M174" s="18"/>
      <c r="N174" s="18"/>
      <c r="O174" s="23">
        <v>0</v>
      </c>
      <c r="P174" s="23">
        <v>6498.62</v>
      </c>
      <c r="Q174" s="18" t="s">
        <v>9</v>
      </c>
      <c r="R174" s="18" t="s">
        <v>10</v>
      </c>
      <c r="S174" s="18" t="s">
        <v>9</v>
      </c>
      <c r="T174" s="18" t="s">
        <v>11</v>
      </c>
      <c r="U174" s="19" t="s">
        <v>343</v>
      </c>
    </row>
    <row r="175" spans="1:21" x14ac:dyDescent="0.25">
      <c r="A175" s="18" t="s">
        <v>1018</v>
      </c>
      <c r="B175" s="19" t="s">
        <v>617</v>
      </c>
      <c r="C175" s="18"/>
      <c r="D175" s="18" t="s">
        <v>169</v>
      </c>
      <c r="E175" s="20">
        <v>41459</v>
      </c>
      <c r="F175" s="18"/>
      <c r="G175" s="18" t="s">
        <v>25</v>
      </c>
      <c r="H175" s="22">
        <v>1992</v>
      </c>
      <c r="I175" s="18" t="s">
        <v>1116</v>
      </c>
      <c r="J175" s="18" t="s">
        <v>36</v>
      </c>
      <c r="K175" s="20">
        <v>39436</v>
      </c>
      <c r="L175" s="18" t="s">
        <v>8</v>
      </c>
      <c r="M175" s="18"/>
      <c r="N175" s="18"/>
      <c r="O175" s="23">
        <v>0</v>
      </c>
      <c r="P175" s="23">
        <v>8972.9500000000007</v>
      </c>
      <c r="Q175" s="18" t="s">
        <v>345</v>
      </c>
      <c r="R175" s="18" t="s">
        <v>38</v>
      </c>
      <c r="S175" s="18" t="s">
        <v>106</v>
      </c>
      <c r="T175" s="18" t="s">
        <v>11</v>
      </c>
      <c r="U175" s="19" t="s">
        <v>405</v>
      </c>
    </row>
    <row r="176" spans="1:21" x14ac:dyDescent="0.25">
      <c r="A176" s="18" t="s">
        <v>1017</v>
      </c>
      <c r="B176" s="19" t="s">
        <v>654</v>
      </c>
      <c r="C176" s="18"/>
      <c r="D176" s="18" t="s">
        <v>388</v>
      </c>
      <c r="E176" s="20">
        <v>40543</v>
      </c>
      <c r="F176" s="18"/>
      <c r="G176" s="18" t="s">
        <v>6</v>
      </c>
      <c r="H176" s="22">
        <v>1973</v>
      </c>
      <c r="I176" s="18" t="s">
        <v>1118</v>
      </c>
      <c r="J176" s="18" t="s">
        <v>7</v>
      </c>
      <c r="K176" s="18"/>
      <c r="L176" s="18" t="s">
        <v>8</v>
      </c>
      <c r="M176" s="18"/>
      <c r="N176" s="20">
        <v>34009</v>
      </c>
      <c r="O176" s="23">
        <v>100</v>
      </c>
      <c r="P176" s="23">
        <v>2415.34</v>
      </c>
      <c r="Q176" s="18" t="s">
        <v>54</v>
      </c>
      <c r="R176" s="18" t="s">
        <v>10</v>
      </c>
      <c r="S176" s="18" t="s">
        <v>33</v>
      </c>
      <c r="T176" s="18" t="s">
        <v>11</v>
      </c>
      <c r="U176" s="19" t="s">
        <v>440</v>
      </c>
    </row>
    <row r="177" spans="1:21" x14ac:dyDescent="0.25">
      <c r="A177" s="18" t="s">
        <v>820</v>
      </c>
      <c r="B177" s="19" t="s">
        <v>686</v>
      </c>
      <c r="C177" s="18"/>
      <c r="D177" s="18" t="s">
        <v>191</v>
      </c>
      <c r="E177" s="20">
        <v>42719</v>
      </c>
      <c r="F177" s="18"/>
      <c r="G177" s="18" t="s">
        <v>6</v>
      </c>
      <c r="H177" s="22">
        <v>1991</v>
      </c>
      <c r="I177" s="18" t="s">
        <v>1116</v>
      </c>
      <c r="J177" s="18" t="s">
        <v>7</v>
      </c>
      <c r="K177" s="18"/>
      <c r="L177" s="18" t="s">
        <v>12</v>
      </c>
      <c r="M177" s="18"/>
      <c r="N177" s="18"/>
      <c r="O177" s="23">
        <v>0</v>
      </c>
      <c r="P177" s="23">
        <v>1711.98</v>
      </c>
      <c r="Q177" s="18" t="s">
        <v>54</v>
      </c>
      <c r="R177" s="18" t="s">
        <v>10</v>
      </c>
      <c r="S177" s="18" t="s">
        <v>33</v>
      </c>
      <c r="T177" s="18" t="s">
        <v>11</v>
      </c>
      <c r="U177" s="19" t="s">
        <v>440</v>
      </c>
    </row>
    <row r="178" spans="1:21" x14ac:dyDescent="0.25">
      <c r="A178" s="18" t="s">
        <v>782</v>
      </c>
      <c r="B178" s="19" t="s">
        <v>729</v>
      </c>
      <c r="C178" s="18" t="s">
        <v>1095</v>
      </c>
      <c r="D178" s="18"/>
      <c r="E178" s="20"/>
      <c r="F178" s="18"/>
      <c r="G178" s="18" t="s">
        <v>6</v>
      </c>
      <c r="H178" s="22">
        <v>1997</v>
      </c>
      <c r="I178" s="18" t="s">
        <v>1118</v>
      </c>
      <c r="J178" s="18" t="s">
        <v>7</v>
      </c>
      <c r="K178" s="18"/>
      <c r="L178" s="18" t="s">
        <v>12</v>
      </c>
      <c r="M178" s="18"/>
      <c r="N178" s="18"/>
      <c r="O178" s="23">
        <v>0</v>
      </c>
      <c r="P178" s="23">
        <v>6285.15</v>
      </c>
      <c r="Q178" s="18" t="s">
        <v>22</v>
      </c>
      <c r="R178" s="18" t="s">
        <v>10</v>
      </c>
      <c r="S178" s="18" t="s">
        <v>23</v>
      </c>
      <c r="T178" s="18" t="s">
        <v>11</v>
      </c>
      <c r="U178" s="19" t="s">
        <v>440</v>
      </c>
    </row>
    <row r="179" spans="1:21" x14ac:dyDescent="0.25">
      <c r="A179" s="18" t="s">
        <v>998</v>
      </c>
      <c r="B179" s="19" t="s">
        <v>536</v>
      </c>
      <c r="C179" s="18"/>
      <c r="D179" s="18" t="s">
        <v>363</v>
      </c>
      <c r="E179" s="20">
        <v>40543</v>
      </c>
      <c r="F179" s="18"/>
      <c r="G179" s="18" t="s">
        <v>25</v>
      </c>
      <c r="H179" s="22">
        <v>1970</v>
      </c>
      <c r="I179" s="18" t="s">
        <v>1118</v>
      </c>
      <c r="J179" s="18" t="s">
        <v>36</v>
      </c>
      <c r="K179" s="20">
        <v>39144</v>
      </c>
      <c r="L179" s="18" t="s">
        <v>8</v>
      </c>
      <c r="M179" s="18"/>
      <c r="N179" s="20">
        <v>39899</v>
      </c>
      <c r="O179" s="23">
        <v>25</v>
      </c>
      <c r="P179" s="23">
        <v>6412.44</v>
      </c>
      <c r="Q179" s="18" t="s">
        <v>472</v>
      </c>
      <c r="R179" s="18" t="s">
        <v>10</v>
      </c>
      <c r="S179" s="18" t="s">
        <v>129</v>
      </c>
      <c r="T179" s="18" t="s">
        <v>11</v>
      </c>
      <c r="U179" s="19" t="s">
        <v>189</v>
      </c>
    </row>
    <row r="180" spans="1:21" x14ac:dyDescent="0.25">
      <c r="A180" s="18" t="s">
        <v>955</v>
      </c>
      <c r="B180" s="19" t="s">
        <v>538</v>
      </c>
      <c r="C180" s="18"/>
      <c r="D180" s="18"/>
      <c r="E180" s="20"/>
      <c r="F180" s="18"/>
      <c r="G180" s="18" t="s">
        <v>25</v>
      </c>
      <c r="H180" s="22">
        <v>1969</v>
      </c>
      <c r="I180" s="18" t="s">
        <v>1118</v>
      </c>
      <c r="J180" s="18" t="s">
        <v>29</v>
      </c>
      <c r="K180" s="20">
        <v>39436</v>
      </c>
      <c r="L180" s="18" t="s">
        <v>39</v>
      </c>
      <c r="M180" s="18"/>
      <c r="N180" s="18"/>
      <c r="O180" s="23">
        <v>0</v>
      </c>
      <c r="P180" s="23">
        <v>2455.96</v>
      </c>
      <c r="Q180" s="18" t="s">
        <v>9</v>
      </c>
      <c r="R180" s="18" t="s">
        <v>10</v>
      </c>
      <c r="S180" s="18" t="s">
        <v>9</v>
      </c>
      <c r="T180" s="18" t="s">
        <v>11</v>
      </c>
      <c r="U180" s="19" t="s">
        <v>189</v>
      </c>
    </row>
    <row r="181" spans="1:21" x14ac:dyDescent="0.25">
      <c r="A181" s="18" t="s">
        <v>857</v>
      </c>
      <c r="B181" s="19" t="s">
        <v>564</v>
      </c>
      <c r="C181" s="18"/>
      <c r="D181" s="18" t="s">
        <v>169</v>
      </c>
      <c r="E181" s="20">
        <v>40543</v>
      </c>
      <c r="F181" s="18"/>
      <c r="G181" s="18" t="s">
        <v>35</v>
      </c>
      <c r="H181" s="22">
        <v>2014</v>
      </c>
      <c r="I181" s="18" t="s">
        <v>1116</v>
      </c>
      <c r="J181" s="18" t="s">
        <v>7</v>
      </c>
      <c r="K181" s="18"/>
      <c r="L181" s="18" t="s">
        <v>64</v>
      </c>
      <c r="M181" s="18"/>
      <c r="N181" s="20">
        <v>40514</v>
      </c>
      <c r="O181" s="23">
        <v>25</v>
      </c>
      <c r="P181" s="23">
        <v>3378.73</v>
      </c>
      <c r="Q181" s="18" t="s">
        <v>54</v>
      </c>
      <c r="R181" s="18" t="s">
        <v>10</v>
      </c>
      <c r="S181" s="18" t="s">
        <v>80</v>
      </c>
      <c r="T181" s="18" t="s">
        <v>11</v>
      </c>
      <c r="U181" s="19" t="s">
        <v>231</v>
      </c>
    </row>
    <row r="182" spans="1:21" x14ac:dyDescent="0.25">
      <c r="A182" s="18" t="s">
        <v>928</v>
      </c>
      <c r="B182" s="19" t="s">
        <v>677</v>
      </c>
      <c r="C182" s="18"/>
      <c r="D182" s="18"/>
      <c r="E182" s="20"/>
      <c r="F182" s="18"/>
      <c r="G182" s="18" t="s">
        <v>35</v>
      </c>
      <c r="H182" s="22">
        <v>2010</v>
      </c>
      <c r="I182" s="18" t="s">
        <v>1117</v>
      </c>
      <c r="J182" s="18" t="s">
        <v>7</v>
      </c>
      <c r="K182" s="18"/>
      <c r="L182" s="18" t="s">
        <v>64</v>
      </c>
      <c r="M182" s="18"/>
      <c r="N182" s="18"/>
      <c r="O182" s="23">
        <v>0</v>
      </c>
      <c r="P182" s="23">
        <v>6449.14</v>
      </c>
      <c r="Q182" s="18" t="s">
        <v>439</v>
      </c>
      <c r="R182" s="18" t="s">
        <v>10</v>
      </c>
      <c r="S182" s="18" t="s">
        <v>33</v>
      </c>
      <c r="T182" s="18" t="s">
        <v>11</v>
      </c>
      <c r="U182" s="19" t="s">
        <v>231</v>
      </c>
    </row>
    <row r="183" spans="1:21" x14ac:dyDescent="0.25">
      <c r="A183" s="18" t="s">
        <v>1004</v>
      </c>
      <c r="B183" s="19" t="s">
        <v>750</v>
      </c>
      <c r="C183" s="18"/>
      <c r="D183" s="18"/>
      <c r="E183" s="20"/>
      <c r="F183" s="18"/>
      <c r="G183" s="18" t="s">
        <v>6</v>
      </c>
      <c r="H183" s="22">
        <v>1991</v>
      </c>
      <c r="I183" s="18" t="s">
        <v>1118</v>
      </c>
      <c r="J183" s="18" t="s">
        <v>7</v>
      </c>
      <c r="K183" s="18"/>
      <c r="L183" s="18" t="s">
        <v>12</v>
      </c>
      <c r="M183" s="18"/>
      <c r="N183" s="20">
        <v>35429</v>
      </c>
      <c r="O183" s="23">
        <v>50</v>
      </c>
      <c r="P183" s="23">
        <v>5315.93</v>
      </c>
      <c r="Q183" s="18" t="s">
        <v>362</v>
      </c>
      <c r="R183" s="18" t="s">
        <v>18</v>
      </c>
      <c r="S183" s="18" t="s">
        <v>298</v>
      </c>
      <c r="T183" s="18" t="s">
        <v>11</v>
      </c>
      <c r="U183" s="19" t="s">
        <v>228</v>
      </c>
    </row>
    <row r="184" spans="1:21" x14ac:dyDescent="0.25">
      <c r="A184" s="18" t="s">
        <v>492</v>
      </c>
      <c r="B184" s="19" t="s">
        <v>670</v>
      </c>
      <c r="C184" s="18"/>
      <c r="D184" s="18" t="s">
        <v>501</v>
      </c>
      <c r="E184" s="20">
        <v>42005</v>
      </c>
      <c r="F184" s="18"/>
      <c r="G184" s="18" t="s">
        <v>6</v>
      </c>
      <c r="H184" s="22"/>
      <c r="I184" s="18" t="s">
        <v>1117</v>
      </c>
      <c r="J184" s="18" t="s">
        <v>7</v>
      </c>
      <c r="K184" s="18"/>
      <c r="L184" s="18" t="s">
        <v>64</v>
      </c>
      <c r="M184" s="18"/>
      <c r="N184" s="18"/>
      <c r="O184" s="23">
        <v>0</v>
      </c>
      <c r="P184" s="23">
        <v>5795.54</v>
      </c>
      <c r="Q184" s="18" t="s">
        <v>370</v>
      </c>
      <c r="R184" s="18" t="s">
        <v>71</v>
      </c>
      <c r="S184" s="18" t="s">
        <v>143</v>
      </c>
      <c r="T184" s="18" t="s">
        <v>11</v>
      </c>
      <c r="U184" s="19" t="s">
        <v>228</v>
      </c>
    </row>
    <row r="185" spans="1:21" x14ac:dyDescent="0.25">
      <c r="A185" s="18" t="s">
        <v>1024</v>
      </c>
      <c r="B185" s="19" t="s">
        <v>714</v>
      </c>
      <c r="C185" s="18"/>
      <c r="D185" s="18" t="s">
        <v>76</v>
      </c>
      <c r="E185" s="20">
        <v>42521</v>
      </c>
      <c r="F185" s="18"/>
      <c r="G185" s="18" t="s">
        <v>35</v>
      </c>
      <c r="H185" s="22">
        <v>2009</v>
      </c>
      <c r="I185" s="18" t="s">
        <v>1116</v>
      </c>
      <c r="J185" s="18" t="s">
        <v>7</v>
      </c>
      <c r="K185" s="18"/>
      <c r="L185" s="18" t="s">
        <v>64</v>
      </c>
      <c r="M185" s="18"/>
      <c r="N185" s="18"/>
      <c r="O185" s="23">
        <v>0</v>
      </c>
      <c r="P185" s="23">
        <v>3486.78</v>
      </c>
      <c r="Q185" s="18" t="s">
        <v>9</v>
      </c>
      <c r="R185" s="18" t="s">
        <v>10</v>
      </c>
      <c r="S185" s="18" t="s">
        <v>9</v>
      </c>
      <c r="T185" s="18" t="s">
        <v>11</v>
      </c>
      <c r="U185" s="19" t="s">
        <v>190</v>
      </c>
    </row>
    <row r="186" spans="1:21" x14ac:dyDescent="0.25">
      <c r="A186" s="18" t="s">
        <v>781</v>
      </c>
      <c r="B186" s="19" t="s">
        <v>517</v>
      </c>
      <c r="C186" s="18" t="s">
        <v>1063</v>
      </c>
      <c r="D186" s="18"/>
      <c r="E186" s="20"/>
      <c r="F186" s="18"/>
      <c r="G186" s="18" t="s">
        <v>25</v>
      </c>
      <c r="H186" s="22">
        <v>2002</v>
      </c>
      <c r="I186" s="18" t="s">
        <v>1118</v>
      </c>
      <c r="J186" s="18" t="s">
        <v>61</v>
      </c>
      <c r="K186" s="20">
        <v>39436</v>
      </c>
      <c r="L186" s="18" t="s">
        <v>12</v>
      </c>
      <c r="M186" s="18"/>
      <c r="N186" s="18"/>
      <c r="O186" s="23">
        <v>0</v>
      </c>
      <c r="P186" s="23">
        <v>5282.8</v>
      </c>
      <c r="Q186" s="18" t="s">
        <v>286</v>
      </c>
      <c r="R186" s="18" t="s">
        <v>10</v>
      </c>
      <c r="S186" s="18" t="s">
        <v>23</v>
      </c>
      <c r="T186" s="18" t="s">
        <v>11</v>
      </c>
      <c r="U186" s="19" t="s">
        <v>190</v>
      </c>
    </row>
    <row r="187" spans="1:21" x14ac:dyDescent="0.25">
      <c r="A187" s="18" t="s">
        <v>754</v>
      </c>
      <c r="B187" s="19" t="s">
        <v>558</v>
      </c>
      <c r="C187" s="18" t="s">
        <v>1087</v>
      </c>
      <c r="D187" s="18" t="s">
        <v>76</v>
      </c>
      <c r="E187" s="20">
        <v>42005</v>
      </c>
      <c r="F187" s="18"/>
      <c r="G187" s="18" t="s">
        <v>6</v>
      </c>
      <c r="H187" s="22">
        <v>2014</v>
      </c>
      <c r="I187" s="18" t="s">
        <v>1118</v>
      </c>
      <c r="J187" s="18" t="s">
        <v>7</v>
      </c>
      <c r="K187" s="18"/>
      <c r="L187" s="18" t="s">
        <v>64</v>
      </c>
      <c r="M187" s="18"/>
      <c r="N187" s="20">
        <v>42297</v>
      </c>
      <c r="O187" s="23">
        <v>150</v>
      </c>
      <c r="P187" s="23">
        <v>9618.92</v>
      </c>
      <c r="Q187" s="18" t="s">
        <v>69</v>
      </c>
      <c r="R187" s="18" t="s">
        <v>10</v>
      </c>
      <c r="S187" s="18" t="s">
        <v>70</v>
      </c>
      <c r="T187" s="18" t="s">
        <v>11</v>
      </c>
      <c r="U187" s="19" t="s">
        <v>486</v>
      </c>
    </row>
    <row r="188" spans="1:21" x14ac:dyDescent="0.25">
      <c r="A188" s="18" t="s">
        <v>1022</v>
      </c>
      <c r="B188" s="19" t="s">
        <v>661</v>
      </c>
      <c r="C188" s="18" t="s">
        <v>1082</v>
      </c>
      <c r="D188" s="18" t="s">
        <v>501</v>
      </c>
      <c r="E188" s="20">
        <v>42521</v>
      </c>
      <c r="F188" s="18"/>
      <c r="G188" s="18" t="s">
        <v>35</v>
      </c>
      <c r="H188" s="22"/>
      <c r="I188" s="18" t="s">
        <v>1116</v>
      </c>
      <c r="J188" s="18" t="s">
        <v>29</v>
      </c>
      <c r="K188" s="20">
        <v>39436</v>
      </c>
      <c r="L188" s="18" t="s">
        <v>39</v>
      </c>
      <c r="M188" s="18"/>
      <c r="N188" s="20">
        <v>42829</v>
      </c>
      <c r="O188" s="23">
        <v>100</v>
      </c>
      <c r="P188" s="23">
        <v>8424.5</v>
      </c>
      <c r="Q188" s="18" t="s">
        <v>9</v>
      </c>
      <c r="R188" s="18" t="s">
        <v>10</v>
      </c>
      <c r="S188" s="18" t="s">
        <v>9</v>
      </c>
      <c r="T188" s="18" t="s">
        <v>11</v>
      </c>
      <c r="U188" s="19" t="s">
        <v>415</v>
      </c>
    </row>
    <row r="189" spans="1:21" x14ac:dyDescent="0.25">
      <c r="A189" s="18" t="s">
        <v>808</v>
      </c>
      <c r="B189" s="19" t="s">
        <v>646</v>
      </c>
      <c r="C189" s="18" t="s">
        <v>580</v>
      </c>
      <c r="D189" s="18" t="s">
        <v>191</v>
      </c>
      <c r="E189" s="20">
        <v>42521</v>
      </c>
      <c r="F189" s="18"/>
      <c r="G189" s="18" t="s">
        <v>25</v>
      </c>
      <c r="H189" s="22">
        <v>1975</v>
      </c>
      <c r="I189" s="18" t="s">
        <v>1118</v>
      </c>
      <c r="J189" s="18" t="s">
        <v>36</v>
      </c>
      <c r="K189" s="20">
        <v>39436</v>
      </c>
      <c r="L189" s="18" t="s">
        <v>39</v>
      </c>
      <c r="M189" s="18"/>
      <c r="N189" s="20">
        <v>42248</v>
      </c>
      <c r="O189" s="23">
        <v>75</v>
      </c>
      <c r="P189" s="23">
        <v>3067.31</v>
      </c>
      <c r="Q189" s="18" t="s">
        <v>51</v>
      </c>
      <c r="R189" s="18" t="s">
        <v>10</v>
      </c>
      <c r="S189" s="18" t="s">
        <v>9</v>
      </c>
      <c r="T189" s="18" t="s">
        <v>11</v>
      </c>
      <c r="U189" s="19" t="s">
        <v>415</v>
      </c>
    </row>
    <row r="190" spans="1:21" x14ac:dyDescent="0.25">
      <c r="A190" s="18" t="s">
        <v>1012</v>
      </c>
      <c r="B190" s="19" t="s">
        <v>629</v>
      </c>
      <c r="C190" s="18"/>
      <c r="D190" s="18" t="s">
        <v>191</v>
      </c>
      <c r="E190" s="20">
        <v>42005</v>
      </c>
      <c r="F190" s="18"/>
      <c r="G190" s="18" t="s">
        <v>6</v>
      </c>
      <c r="H190" s="22">
        <v>2004</v>
      </c>
      <c r="I190" s="18" t="s">
        <v>1117</v>
      </c>
      <c r="J190" s="18" t="s">
        <v>7</v>
      </c>
      <c r="K190" s="18"/>
      <c r="L190" s="18" t="s">
        <v>64</v>
      </c>
      <c r="M190" s="18"/>
      <c r="N190" s="18"/>
      <c r="O190" s="23">
        <v>0</v>
      </c>
      <c r="P190" s="23">
        <v>8291.85</v>
      </c>
      <c r="Q190" s="18" t="s">
        <v>9</v>
      </c>
      <c r="R190" s="18" t="s">
        <v>10</v>
      </c>
      <c r="S190" s="18" t="s">
        <v>9</v>
      </c>
      <c r="T190" s="18" t="s">
        <v>11</v>
      </c>
      <c r="U190" s="19" t="s">
        <v>415</v>
      </c>
    </row>
    <row r="191" spans="1:21" x14ac:dyDescent="0.25">
      <c r="A191" s="18" t="s">
        <v>891</v>
      </c>
      <c r="B191" s="19" t="s">
        <v>707</v>
      </c>
      <c r="C191" s="18"/>
      <c r="D191" s="18" t="s">
        <v>76</v>
      </c>
      <c r="E191" s="20">
        <v>41459</v>
      </c>
      <c r="F191" s="18"/>
      <c r="G191" s="18" t="s">
        <v>6</v>
      </c>
      <c r="H191" s="22">
        <v>1994</v>
      </c>
      <c r="I191" s="18" t="s">
        <v>1117</v>
      </c>
      <c r="J191" s="18" t="s">
        <v>7</v>
      </c>
      <c r="K191" s="18"/>
      <c r="L191" s="18" t="s">
        <v>12</v>
      </c>
      <c r="M191" s="18"/>
      <c r="N191" s="18"/>
      <c r="O191" s="23">
        <v>0</v>
      </c>
      <c r="P191" s="23">
        <v>1386.03</v>
      </c>
      <c r="Q191" s="18" t="s">
        <v>34</v>
      </c>
      <c r="R191" s="18" t="s">
        <v>10</v>
      </c>
      <c r="S191" s="18" t="s">
        <v>33</v>
      </c>
      <c r="T191" s="18" t="s">
        <v>11</v>
      </c>
      <c r="U191" s="19" t="s">
        <v>114</v>
      </c>
    </row>
    <row r="192" spans="1:21" x14ac:dyDescent="0.25">
      <c r="A192" s="18" t="s">
        <v>804</v>
      </c>
      <c r="B192" s="19" t="s">
        <v>731</v>
      </c>
      <c r="C192" s="18"/>
      <c r="D192" s="18"/>
      <c r="E192" s="20"/>
      <c r="F192" s="18"/>
      <c r="G192" s="18" t="s">
        <v>35</v>
      </c>
      <c r="H192" s="22"/>
      <c r="I192" s="18" t="s">
        <v>1116</v>
      </c>
      <c r="J192" s="18" t="s">
        <v>7</v>
      </c>
      <c r="K192" s="18"/>
      <c r="L192" s="18" t="s">
        <v>12</v>
      </c>
      <c r="M192" s="18"/>
      <c r="N192" s="18"/>
      <c r="O192" s="23">
        <v>0</v>
      </c>
      <c r="P192" s="23">
        <v>1892.1</v>
      </c>
      <c r="Q192" s="18" t="s">
        <v>9</v>
      </c>
      <c r="R192" s="18" t="s">
        <v>10</v>
      </c>
      <c r="S192" s="18" t="s">
        <v>9</v>
      </c>
      <c r="T192" s="18" t="s">
        <v>11</v>
      </c>
      <c r="U192" s="19" t="s">
        <v>114</v>
      </c>
    </row>
    <row r="193" spans="1:21" x14ac:dyDescent="0.25">
      <c r="A193" s="18" t="s">
        <v>939</v>
      </c>
      <c r="B193" s="19" t="s">
        <v>639</v>
      </c>
      <c r="C193" s="18" t="s">
        <v>1077</v>
      </c>
      <c r="D193" s="18" t="s">
        <v>501</v>
      </c>
      <c r="E193" s="20">
        <v>42005</v>
      </c>
      <c r="F193" s="18"/>
      <c r="G193" s="18" t="s">
        <v>25</v>
      </c>
      <c r="H193" s="22">
        <v>1990</v>
      </c>
      <c r="I193" s="18" t="s">
        <v>1117</v>
      </c>
      <c r="J193" s="18" t="s">
        <v>7</v>
      </c>
      <c r="K193" s="18"/>
      <c r="L193" s="18" t="s">
        <v>12</v>
      </c>
      <c r="M193" s="18"/>
      <c r="N193" s="20">
        <v>34001</v>
      </c>
      <c r="O193" s="23">
        <v>500</v>
      </c>
      <c r="P193" s="23">
        <v>6971.53</v>
      </c>
      <c r="Q193" s="18" t="s">
        <v>22</v>
      </c>
      <c r="R193" s="18" t="s">
        <v>10</v>
      </c>
      <c r="S193" s="18" t="s">
        <v>23</v>
      </c>
      <c r="T193" s="18" t="s">
        <v>11</v>
      </c>
      <c r="U193" s="19" t="s">
        <v>111</v>
      </c>
    </row>
    <row r="194" spans="1:21" x14ac:dyDescent="0.25">
      <c r="A194" s="18" t="s">
        <v>977</v>
      </c>
      <c r="B194" s="19" t="s">
        <v>653</v>
      </c>
      <c r="C194" s="18"/>
      <c r="D194" s="18" t="s">
        <v>388</v>
      </c>
      <c r="E194" s="20">
        <v>40543</v>
      </c>
      <c r="F194" s="18"/>
      <c r="G194" s="18" t="s">
        <v>6</v>
      </c>
      <c r="H194" s="22">
        <v>2005</v>
      </c>
      <c r="I194" s="18" t="s">
        <v>1116</v>
      </c>
      <c r="J194" s="18" t="s">
        <v>7</v>
      </c>
      <c r="K194" s="18"/>
      <c r="L194" s="18" t="s">
        <v>64</v>
      </c>
      <c r="M194" s="18"/>
      <c r="N194" s="18"/>
      <c r="O194" s="23">
        <v>0</v>
      </c>
      <c r="P194" s="23">
        <v>3753.22</v>
      </c>
      <c r="Q194" s="18" t="s">
        <v>378</v>
      </c>
      <c r="R194" s="18" t="s">
        <v>140</v>
      </c>
      <c r="S194" s="18" t="s">
        <v>141</v>
      </c>
      <c r="T194" s="18" t="s">
        <v>11</v>
      </c>
      <c r="U194" s="19" t="s">
        <v>248</v>
      </c>
    </row>
    <row r="195" spans="1:21" x14ac:dyDescent="0.25">
      <c r="A195" s="18" t="s">
        <v>951</v>
      </c>
      <c r="B195" s="19" t="s">
        <v>744</v>
      </c>
      <c r="C195" s="18"/>
      <c r="D195" s="18"/>
      <c r="E195" s="20"/>
      <c r="F195" s="18"/>
      <c r="G195" s="18" t="s">
        <v>6</v>
      </c>
      <c r="H195" s="22">
        <v>2017</v>
      </c>
      <c r="I195" s="18" t="s">
        <v>1117</v>
      </c>
      <c r="J195" s="18" t="s">
        <v>7</v>
      </c>
      <c r="K195" s="18"/>
      <c r="L195" s="18" t="s">
        <v>64</v>
      </c>
      <c r="M195" s="18"/>
      <c r="N195" s="18"/>
      <c r="O195" s="23">
        <v>0</v>
      </c>
      <c r="P195" s="23">
        <v>4837.37</v>
      </c>
      <c r="Q195" s="18" t="s">
        <v>54</v>
      </c>
      <c r="R195" s="18" t="s">
        <v>10</v>
      </c>
      <c r="S195" s="18" t="s">
        <v>33</v>
      </c>
      <c r="T195" s="18" t="s">
        <v>11</v>
      </c>
      <c r="U195" s="19" t="s">
        <v>248</v>
      </c>
    </row>
    <row r="196" spans="1:21" x14ac:dyDescent="0.25">
      <c r="A196" s="18" t="s">
        <v>835</v>
      </c>
      <c r="B196" s="19" t="s">
        <v>721</v>
      </c>
      <c r="C196" s="18"/>
      <c r="D196" s="18" t="s">
        <v>212</v>
      </c>
      <c r="E196" s="20">
        <v>41943</v>
      </c>
      <c r="F196" s="18"/>
      <c r="G196" s="18" t="s">
        <v>25</v>
      </c>
      <c r="H196" s="22">
        <v>2017</v>
      </c>
      <c r="I196" s="18" t="s">
        <v>1118</v>
      </c>
      <c r="J196" s="18" t="s">
        <v>7</v>
      </c>
      <c r="K196" s="18"/>
      <c r="L196" s="18" t="s">
        <v>64</v>
      </c>
      <c r="M196" s="18"/>
      <c r="N196" s="18"/>
      <c r="O196" s="23">
        <v>0</v>
      </c>
      <c r="P196" s="23">
        <v>7122.46</v>
      </c>
      <c r="Q196" s="18" t="s">
        <v>9</v>
      </c>
      <c r="R196" s="18" t="s">
        <v>10</v>
      </c>
      <c r="S196" s="18" t="s">
        <v>9</v>
      </c>
      <c r="T196" s="18" t="s">
        <v>11</v>
      </c>
      <c r="U196" s="19" t="s">
        <v>487</v>
      </c>
    </row>
    <row r="197" spans="1:21" x14ac:dyDescent="0.25">
      <c r="A197" s="18" t="s">
        <v>946</v>
      </c>
      <c r="B197" s="19" t="s">
        <v>532</v>
      </c>
      <c r="C197" s="18"/>
      <c r="D197" s="18" t="s">
        <v>385</v>
      </c>
      <c r="E197" s="20">
        <v>42780</v>
      </c>
      <c r="F197" s="18"/>
      <c r="G197" s="18" t="s">
        <v>6</v>
      </c>
      <c r="H197" s="22">
        <v>1996</v>
      </c>
      <c r="I197" s="18" t="s">
        <v>1118</v>
      </c>
      <c r="J197" s="18" t="s">
        <v>7</v>
      </c>
      <c r="K197" s="18"/>
      <c r="L197" s="18" t="s">
        <v>64</v>
      </c>
      <c r="M197" s="18"/>
      <c r="N197" s="20">
        <v>35874</v>
      </c>
      <c r="O197" s="23">
        <v>75</v>
      </c>
      <c r="P197" s="23">
        <v>8852.0300000000007</v>
      </c>
      <c r="Q197" s="18" t="s">
        <v>581</v>
      </c>
      <c r="R197" s="18"/>
      <c r="S197" s="18"/>
      <c r="T197" s="18"/>
      <c r="U197" s="19" t="s">
        <v>99</v>
      </c>
    </row>
    <row r="198" spans="1:21" x14ac:dyDescent="0.25">
      <c r="A198" s="18" t="s">
        <v>906</v>
      </c>
      <c r="B198" s="19" t="s">
        <v>566</v>
      </c>
      <c r="C198" s="18"/>
      <c r="D198" s="18"/>
      <c r="E198" s="20"/>
      <c r="F198" s="18"/>
      <c r="G198" s="18" t="s">
        <v>35</v>
      </c>
      <c r="H198" s="22">
        <v>2000</v>
      </c>
      <c r="I198" s="18" t="s">
        <v>1116</v>
      </c>
      <c r="J198" s="18" t="s">
        <v>7</v>
      </c>
      <c r="K198" s="18"/>
      <c r="L198" s="18" t="s">
        <v>64</v>
      </c>
      <c r="M198" s="18"/>
      <c r="N198" s="20">
        <v>40919</v>
      </c>
      <c r="O198" s="23">
        <v>1250</v>
      </c>
      <c r="P198" s="23">
        <v>5818.66</v>
      </c>
      <c r="Q198" s="18" t="s">
        <v>51</v>
      </c>
      <c r="R198" s="18" t="s">
        <v>10</v>
      </c>
      <c r="S198" s="18" t="s">
        <v>9</v>
      </c>
      <c r="T198" s="18" t="s">
        <v>11</v>
      </c>
      <c r="U198" s="19" t="s">
        <v>353</v>
      </c>
    </row>
    <row r="199" spans="1:21" x14ac:dyDescent="0.25">
      <c r="A199" s="18" t="s">
        <v>910</v>
      </c>
      <c r="B199" s="19" t="s">
        <v>689</v>
      </c>
      <c r="C199" s="18"/>
      <c r="D199" s="18" t="s">
        <v>191</v>
      </c>
      <c r="E199" s="20">
        <v>41459</v>
      </c>
      <c r="F199" s="18"/>
      <c r="G199" s="18" t="s">
        <v>6</v>
      </c>
      <c r="H199" s="22">
        <v>1981</v>
      </c>
      <c r="I199" s="18" t="s">
        <v>1116</v>
      </c>
      <c r="J199" s="18" t="s">
        <v>36</v>
      </c>
      <c r="K199" s="20">
        <v>39144</v>
      </c>
      <c r="L199" s="18" t="s">
        <v>12</v>
      </c>
      <c r="M199" s="18"/>
      <c r="N199" s="18"/>
      <c r="O199" s="23">
        <v>0</v>
      </c>
      <c r="P199" s="23">
        <v>6329.14</v>
      </c>
      <c r="Q199" s="18" t="s">
        <v>395</v>
      </c>
      <c r="R199" s="18" t="s">
        <v>38</v>
      </c>
      <c r="S199" s="18" t="s">
        <v>106</v>
      </c>
      <c r="T199" s="18" t="s">
        <v>11</v>
      </c>
      <c r="U199" s="19" t="s">
        <v>315</v>
      </c>
    </row>
    <row r="200" spans="1:21" x14ac:dyDescent="0.25">
      <c r="A200" s="18" t="s">
        <v>969</v>
      </c>
      <c r="B200" s="19" t="s">
        <v>657</v>
      </c>
      <c r="C200" s="18" t="s">
        <v>1047</v>
      </c>
      <c r="D200" s="18" t="s">
        <v>501</v>
      </c>
      <c r="E200" s="20">
        <v>41153</v>
      </c>
      <c r="F200" s="18"/>
      <c r="G200" s="18" t="s">
        <v>35</v>
      </c>
      <c r="H200" s="22">
        <v>1994</v>
      </c>
      <c r="I200" s="18" t="s">
        <v>1117</v>
      </c>
      <c r="J200" s="18" t="s">
        <v>62</v>
      </c>
      <c r="K200" s="20">
        <v>39436</v>
      </c>
      <c r="L200" s="18" t="s">
        <v>12</v>
      </c>
      <c r="M200" s="18"/>
      <c r="N200" s="20">
        <v>41995</v>
      </c>
      <c r="O200" s="23">
        <v>25</v>
      </c>
      <c r="P200" s="23">
        <v>6664.96</v>
      </c>
      <c r="Q200" s="18" t="s">
        <v>9</v>
      </c>
      <c r="R200" s="18" t="s">
        <v>10</v>
      </c>
      <c r="S200" s="18" t="s">
        <v>9</v>
      </c>
      <c r="T200" s="18" t="s">
        <v>11</v>
      </c>
      <c r="U200" s="19" t="s">
        <v>425</v>
      </c>
    </row>
    <row r="201" spans="1:21" x14ac:dyDescent="0.25">
      <c r="A201" s="18" t="s">
        <v>1042</v>
      </c>
      <c r="B201" s="19" t="s">
        <v>567</v>
      </c>
      <c r="C201" s="18"/>
      <c r="D201" s="18" t="s">
        <v>93</v>
      </c>
      <c r="E201" s="20">
        <v>42780</v>
      </c>
      <c r="F201" s="18"/>
      <c r="G201" s="18" t="s">
        <v>6</v>
      </c>
      <c r="H201" s="22">
        <v>2016</v>
      </c>
      <c r="I201" s="18" t="s">
        <v>1117</v>
      </c>
      <c r="J201" s="18" t="s">
        <v>7</v>
      </c>
      <c r="K201" s="18"/>
      <c r="L201" s="18" t="s">
        <v>64</v>
      </c>
      <c r="M201" s="18"/>
      <c r="N201" s="18"/>
      <c r="O201" s="23">
        <v>0</v>
      </c>
      <c r="P201" s="23">
        <v>5849.07</v>
      </c>
      <c r="Q201" s="18" t="s">
        <v>9</v>
      </c>
      <c r="R201" s="18" t="s">
        <v>10</v>
      </c>
      <c r="S201" s="18" t="s">
        <v>9</v>
      </c>
      <c r="T201" s="18" t="s">
        <v>11</v>
      </c>
      <c r="U201" s="19" t="s">
        <v>291</v>
      </c>
    </row>
    <row r="202" spans="1:21" x14ac:dyDescent="0.25">
      <c r="A202" s="18" t="s">
        <v>931</v>
      </c>
      <c r="B202" s="19" t="s">
        <v>557</v>
      </c>
      <c r="C202" s="18"/>
      <c r="D202" s="18"/>
      <c r="E202" s="20"/>
      <c r="F202" s="18"/>
      <c r="G202" s="18" t="s">
        <v>25</v>
      </c>
      <c r="H202" s="22">
        <v>2005</v>
      </c>
      <c r="I202" s="18" t="s">
        <v>1117</v>
      </c>
      <c r="J202" s="18" t="s">
        <v>7</v>
      </c>
      <c r="K202" s="18"/>
      <c r="L202" s="18" t="s">
        <v>64</v>
      </c>
      <c r="M202" s="18"/>
      <c r="N202" s="20">
        <v>39381</v>
      </c>
      <c r="O202" s="23">
        <v>50</v>
      </c>
      <c r="P202" s="23">
        <v>310.54000000000002</v>
      </c>
      <c r="Q202" s="18" t="s">
        <v>9</v>
      </c>
      <c r="R202" s="18" t="s">
        <v>10</v>
      </c>
      <c r="S202" s="18" t="s">
        <v>33</v>
      </c>
      <c r="T202" s="18" t="s">
        <v>11</v>
      </c>
      <c r="U202" s="19" t="s">
        <v>176</v>
      </c>
    </row>
    <row r="203" spans="1:21" x14ac:dyDescent="0.25">
      <c r="A203" s="18" t="s">
        <v>916</v>
      </c>
      <c r="B203" s="19" t="s">
        <v>533</v>
      </c>
      <c r="C203" s="18" t="s">
        <v>1060</v>
      </c>
      <c r="D203" s="18"/>
      <c r="E203" s="20"/>
      <c r="F203" s="18"/>
      <c r="G203" s="18" t="s">
        <v>6</v>
      </c>
      <c r="H203" s="22">
        <v>1976</v>
      </c>
      <c r="I203" s="18" t="s">
        <v>1118</v>
      </c>
      <c r="J203" s="18" t="s">
        <v>7</v>
      </c>
      <c r="K203" s="18"/>
      <c r="L203" s="18" t="s">
        <v>39</v>
      </c>
      <c r="M203" s="20">
        <v>40089</v>
      </c>
      <c r="N203" s="20">
        <v>41557</v>
      </c>
      <c r="O203" s="23">
        <v>25</v>
      </c>
      <c r="P203" s="23">
        <v>5697.69</v>
      </c>
      <c r="Q203" s="18" t="s">
        <v>15</v>
      </c>
      <c r="R203" s="18" t="s">
        <v>10</v>
      </c>
      <c r="S203" s="18" t="s">
        <v>9</v>
      </c>
      <c r="T203" s="18" t="s">
        <v>11</v>
      </c>
      <c r="U203" s="19" t="s">
        <v>312</v>
      </c>
    </row>
    <row r="204" spans="1:21" x14ac:dyDescent="0.25">
      <c r="A204" s="18" t="s">
        <v>978</v>
      </c>
      <c r="B204" s="19" t="s">
        <v>647</v>
      </c>
      <c r="C204" s="18"/>
      <c r="D204" s="18" t="s">
        <v>363</v>
      </c>
      <c r="E204" s="20">
        <v>42521</v>
      </c>
      <c r="F204" s="18"/>
      <c r="G204" s="18" t="s">
        <v>35</v>
      </c>
      <c r="H204" s="22"/>
      <c r="I204" s="18" t="s">
        <v>1117</v>
      </c>
      <c r="J204" s="18" t="s">
        <v>7</v>
      </c>
      <c r="K204" s="18"/>
      <c r="L204" s="18" t="s">
        <v>8</v>
      </c>
      <c r="M204" s="18"/>
      <c r="N204" s="18"/>
      <c r="O204" s="23">
        <v>0</v>
      </c>
      <c r="P204" s="23">
        <v>1053.6199999999999</v>
      </c>
      <c r="Q204" s="18" t="s">
        <v>176</v>
      </c>
      <c r="R204" s="18" t="s">
        <v>10</v>
      </c>
      <c r="S204" s="18" t="s">
        <v>33</v>
      </c>
      <c r="T204" s="18" t="s">
        <v>11</v>
      </c>
      <c r="U204" s="19" t="s">
        <v>312</v>
      </c>
    </row>
    <row r="205" spans="1:21" x14ac:dyDescent="0.25">
      <c r="A205" s="18" t="s">
        <v>959</v>
      </c>
      <c r="B205" s="19" t="s">
        <v>674</v>
      </c>
      <c r="C205" s="18"/>
      <c r="D205" s="18" t="s">
        <v>501</v>
      </c>
      <c r="E205" s="20">
        <v>42521</v>
      </c>
      <c r="F205" s="18"/>
      <c r="G205" s="18" t="s">
        <v>25</v>
      </c>
      <c r="H205" s="22">
        <v>1995</v>
      </c>
      <c r="I205" s="18" t="s">
        <v>1117</v>
      </c>
      <c r="J205" s="18" t="s">
        <v>7</v>
      </c>
      <c r="K205" s="18"/>
      <c r="L205" s="18" t="s">
        <v>12</v>
      </c>
      <c r="M205" s="18"/>
      <c r="N205" s="18"/>
      <c r="O205" s="23">
        <v>0</v>
      </c>
      <c r="P205" s="23">
        <v>3390.44</v>
      </c>
      <c r="Q205" s="18" t="s">
        <v>321</v>
      </c>
      <c r="R205" s="18"/>
      <c r="S205" s="18"/>
      <c r="T205" s="18"/>
      <c r="U205" s="19" t="s">
        <v>202</v>
      </c>
    </row>
    <row r="206" spans="1:21" x14ac:dyDescent="0.25">
      <c r="A206" s="18" t="s">
        <v>949</v>
      </c>
      <c r="B206" s="19" t="s">
        <v>551</v>
      </c>
      <c r="C206" s="18"/>
      <c r="D206" s="18" t="s">
        <v>141</v>
      </c>
      <c r="E206" s="20">
        <v>42887</v>
      </c>
      <c r="F206" s="18"/>
      <c r="G206" s="18" t="s">
        <v>35</v>
      </c>
      <c r="H206" s="22">
        <v>2005</v>
      </c>
      <c r="I206" s="18" t="s">
        <v>1116</v>
      </c>
      <c r="J206" s="18" t="s">
        <v>7</v>
      </c>
      <c r="K206" s="18"/>
      <c r="L206" s="18" t="s">
        <v>64</v>
      </c>
      <c r="M206" s="18"/>
      <c r="N206" s="18"/>
      <c r="O206" s="23">
        <v>0</v>
      </c>
      <c r="P206" s="23">
        <v>7676.79</v>
      </c>
      <c r="Q206" s="18"/>
      <c r="R206" s="18"/>
      <c r="S206" s="18"/>
      <c r="T206" s="18"/>
      <c r="U206" s="19" t="s">
        <v>267</v>
      </c>
    </row>
    <row r="207" spans="1:21" x14ac:dyDescent="0.25">
      <c r="A207" s="18" t="s">
        <v>794</v>
      </c>
      <c r="B207" s="19" t="s">
        <v>644</v>
      </c>
      <c r="C207" s="18" t="s">
        <v>1115</v>
      </c>
      <c r="D207" s="18" t="s">
        <v>76</v>
      </c>
      <c r="E207" s="20">
        <v>42780</v>
      </c>
      <c r="F207" s="18"/>
      <c r="G207" s="18" t="s">
        <v>6</v>
      </c>
      <c r="H207" s="22">
        <v>1948</v>
      </c>
      <c r="I207" s="18" t="s">
        <v>1116</v>
      </c>
      <c r="J207" s="18" t="s">
        <v>7</v>
      </c>
      <c r="K207" s="18"/>
      <c r="L207" s="18" t="s">
        <v>8</v>
      </c>
      <c r="M207" s="18"/>
      <c r="N207" s="18"/>
      <c r="O207" s="23">
        <v>0</v>
      </c>
      <c r="P207" s="23">
        <v>4560.87</v>
      </c>
      <c r="Q207" s="18" t="s">
        <v>9</v>
      </c>
      <c r="R207" s="18" t="s">
        <v>10</v>
      </c>
      <c r="S207" s="18" t="s">
        <v>9</v>
      </c>
      <c r="T207" s="18" t="s">
        <v>11</v>
      </c>
      <c r="U207" s="19" t="s">
        <v>267</v>
      </c>
    </row>
    <row r="208" spans="1:21" x14ac:dyDescent="0.25">
      <c r="A208" s="18" t="s">
        <v>791</v>
      </c>
      <c r="B208" s="19" t="s">
        <v>707</v>
      </c>
      <c r="C208" s="18"/>
      <c r="D208" s="18" t="s">
        <v>76</v>
      </c>
      <c r="E208" s="20">
        <v>41943</v>
      </c>
      <c r="F208" s="18"/>
      <c r="G208" s="18" t="s">
        <v>6</v>
      </c>
      <c r="H208" s="22"/>
      <c r="I208" s="18" t="s">
        <v>1118</v>
      </c>
      <c r="J208" s="18" t="s">
        <v>7</v>
      </c>
      <c r="K208" s="18"/>
      <c r="L208" s="18" t="s">
        <v>8</v>
      </c>
      <c r="M208" s="18"/>
      <c r="N208" s="18"/>
      <c r="O208" s="23">
        <v>0</v>
      </c>
      <c r="P208" s="23">
        <v>9090.1</v>
      </c>
      <c r="Q208" s="18" t="s">
        <v>491</v>
      </c>
      <c r="R208" s="18" t="s">
        <v>56</v>
      </c>
      <c r="S208" s="18" t="s">
        <v>167</v>
      </c>
      <c r="T208" s="18" t="s">
        <v>11</v>
      </c>
      <c r="U208" s="19" t="s">
        <v>267</v>
      </c>
    </row>
    <row r="209" spans="1:21" x14ac:dyDescent="0.25">
      <c r="A209" s="18" t="s">
        <v>895</v>
      </c>
      <c r="B209" s="19" t="s">
        <v>613</v>
      </c>
      <c r="C209" s="18"/>
      <c r="D209" s="18" t="s">
        <v>169</v>
      </c>
      <c r="E209" s="20">
        <v>42521</v>
      </c>
      <c r="F209" s="18"/>
      <c r="G209" s="18" t="s">
        <v>25</v>
      </c>
      <c r="H209" s="22">
        <v>2000</v>
      </c>
      <c r="I209" s="18" t="s">
        <v>1117</v>
      </c>
      <c r="J209" s="18" t="s">
        <v>7</v>
      </c>
      <c r="K209" s="18"/>
      <c r="L209" s="18" t="s">
        <v>64</v>
      </c>
      <c r="M209" s="18"/>
      <c r="N209" s="18"/>
      <c r="O209" s="23">
        <v>0</v>
      </c>
      <c r="P209" s="23">
        <v>1385.72</v>
      </c>
      <c r="Q209" s="18" t="s">
        <v>58</v>
      </c>
      <c r="R209" s="18" t="s">
        <v>10</v>
      </c>
      <c r="S209" s="18" t="s">
        <v>33</v>
      </c>
      <c r="T209" s="18" t="s">
        <v>11</v>
      </c>
      <c r="U209" s="19" t="s">
        <v>130</v>
      </c>
    </row>
    <row r="210" spans="1:21" x14ac:dyDescent="0.25">
      <c r="A210" s="18" t="s">
        <v>757</v>
      </c>
      <c r="B210" s="19" t="s">
        <v>666</v>
      </c>
      <c r="C210" s="18"/>
      <c r="D210" s="18" t="s">
        <v>501</v>
      </c>
      <c r="E210" s="20">
        <v>42780</v>
      </c>
      <c r="F210" s="18"/>
      <c r="G210" s="18" t="s">
        <v>25</v>
      </c>
      <c r="H210" s="22">
        <v>2016</v>
      </c>
      <c r="I210" s="18" t="s">
        <v>1116</v>
      </c>
      <c r="J210" s="18" t="s">
        <v>7</v>
      </c>
      <c r="K210" s="18"/>
      <c r="L210" s="18" t="s">
        <v>64</v>
      </c>
      <c r="M210" s="18"/>
      <c r="N210" s="18"/>
      <c r="O210" s="23">
        <v>0</v>
      </c>
      <c r="P210" s="23">
        <v>4259.37</v>
      </c>
      <c r="Q210" s="18" t="s">
        <v>54</v>
      </c>
      <c r="R210" s="18" t="s">
        <v>10</v>
      </c>
      <c r="S210" s="18" t="s">
        <v>33</v>
      </c>
      <c r="T210" s="18" t="s">
        <v>11</v>
      </c>
      <c r="U210" s="19" t="s">
        <v>130</v>
      </c>
    </row>
    <row r="211" spans="1:21" x14ac:dyDescent="0.25">
      <c r="A211" s="18" t="s">
        <v>938</v>
      </c>
      <c r="B211" s="19" t="s">
        <v>687</v>
      </c>
      <c r="C211" s="18"/>
      <c r="D211" s="18" t="s">
        <v>191</v>
      </c>
      <c r="E211" s="20">
        <v>41153</v>
      </c>
      <c r="F211" s="18"/>
      <c r="G211" s="18" t="s">
        <v>35</v>
      </c>
      <c r="H211" s="22">
        <v>1997</v>
      </c>
      <c r="I211" s="18" t="s">
        <v>1117</v>
      </c>
      <c r="J211" s="18" t="s">
        <v>7</v>
      </c>
      <c r="K211" s="18"/>
      <c r="L211" s="18" t="s">
        <v>12</v>
      </c>
      <c r="M211" s="18"/>
      <c r="N211" s="18"/>
      <c r="O211" s="23">
        <v>0</v>
      </c>
      <c r="P211" s="23">
        <v>3909.9</v>
      </c>
      <c r="Q211" s="18" t="s">
        <v>266</v>
      </c>
      <c r="R211" s="18" t="s">
        <v>10</v>
      </c>
      <c r="S211" s="18" t="s">
        <v>33</v>
      </c>
      <c r="T211" s="18" t="s">
        <v>11</v>
      </c>
      <c r="U211" s="19" t="s">
        <v>130</v>
      </c>
    </row>
    <row r="212" spans="1:21" x14ac:dyDescent="0.25">
      <c r="A212" s="18" t="s">
        <v>993</v>
      </c>
      <c r="B212" s="19" t="s">
        <v>511</v>
      </c>
      <c r="C212" s="18"/>
      <c r="D212" s="18" t="s">
        <v>363</v>
      </c>
      <c r="E212" s="20">
        <v>41153</v>
      </c>
      <c r="F212" s="18"/>
      <c r="G212" s="18" t="s">
        <v>25</v>
      </c>
      <c r="H212" s="22">
        <v>1975</v>
      </c>
      <c r="I212" s="18" t="s">
        <v>1117</v>
      </c>
      <c r="J212" s="18" t="s">
        <v>7</v>
      </c>
      <c r="K212" s="18"/>
      <c r="L212" s="18" t="s">
        <v>12</v>
      </c>
      <c r="M212" s="18"/>
      <c r="N212" s="20">
        <v>40582</v>
      </c>
      <c r="O212" s="23">
        <v>55</v>
      </c>
      <c r="P212" s="23">
        <v>1086.08</v>
      </c>
      <c r="Q212" s="18" t="s">
        <v>9</v>
      </c>
      <c r="R212" s="18" t="s">
        <v>10</v>
      </c>
      <c r="S212" s="18" t="s">
        <v>9</v>
      </c>
      <c r="T212" s="18" t="s">
        <v>11</v>
      </c>
      <c r="U212" s="19" t="s">
        <v>217</v>
      </c>
    </row>
    <row r="213" spans="1:21" x14ac:dyDescent="0.25">
      <c r="A213" s="18" t="s">
        <v>944</v>
      </c>
      <c r="B213" s="19" t="s">
        <v>530</v>
      </c>
      <c r="C213" s="18"/>
      <c r="D213" s="18" t="s">
        <v>76</v>
      </c>
      <c r="E213" s="20">
        <v>42521</v>
      </c>
      <c r="F213" s="18"/>
      <c r="G213" s="18" t="s">
        <v>25</v>
      </c>
      <c r="H213" s="22">
        <v>1995</v>
      </c>
      <c r="I213" s="18" t="s">
        <v>1116</v>
      </c>
      <c r="J213" s="18" t="s">
        <v>7</v>
      </c>
      <c r="K213" s="18"/>
      <c r="L213" s="18" t="s">
        <v>12</v>
      </c>
      <c r="M213" s="18"/>
      <c r="N213" s="20">
        <v>35541</v>
      </c>
      <c r="O213" s="23">
        <v>50</v>
      </c>
      <c r="P213" s="23">
        <v>4760.99</v>
      </c>
      <c r="Q213" s="18" t="s">
        <v>9</v>
      </c>
      <c r="R213" s="18" t="s">
        <v>10</v>
      </c>
      <c r="S213" s="18" t="s">
        <v>9</v>
      </c>
      <c r="T213" s="18" t="s">
        <v>11</v>
      </c>
      <c r="U213" s="19" t="s">
        <v>413</v>
      </c>
    </row>
    <row r="214" spans="1:21" x14ac:dyDescent="0.25">
      <c r="A214" s="18" t="s">
        <v>932</v>
      </c>
      <c r="B214" s="19" t="s">
        <v>617</v>
      </c>
      <c r="C214" s="18"/>
      <c r="D214" s="18"/>
      <c r="E214" s="20"/>
      <c r="F214" s="18"/>
      <c r="G214" s="18" t="s">
        <v>6</v>
      </c>
      <c r="H214" s="22">
        <v>2005</v>
      </c>
      <c r="I214" s="18" t="s">
        <v>1116</v>
      </c>
      <c r="J214" s="18" t="s">
        <v>7</v>
      </c>
      <c r="K214" s="18"/>
      <c r="L214" s="18" t="s">
        <v>64</v>
      </c>
      <c r="M214" s="18"/>
      <c r="N214" s="18"/>
      <c r="O214" s="23">
        <v>0</v>
      </c>
      <c r="P214" s="23">
        <v>3755.34</v>
      </c>
      <c r="Q214" s="18" t="s">
        <v>393</v>
      </c>
      <c r="R214" s="18" t="s">
        <v>10</v>
      </c>
      <c r="S214" s="18" t="s">
        <v>80</v>
      </c>
      <c r="T214" s="18" t="s">
        <v>11</v>
      </c>
      <c r="U214" s="19" t="s">
        <v>413</v>
      </c>
    </row>
    <row r="215" spans="1:21" x14ac:dyDescent="0.25">
      <c r="A215" s="18" t="s">
        <v>859</v>
      </c>
      <c r="B215" s="19" t="s">
        <v>526</v>
      </c>
      <c r="C215" s="18"/>
      <c r="D215" s="18"/>
      <c r="E215" s="20"/>
      <c r="F215" s="18"/>
      <c r="G215" s="18" t="s">
        <v>6</v>
      </c>
      <c r="H215" s="22">
        <v>1956</v>
      </c>
      <c r="I215" s="18" t="s">
        <v>1117</v>
      </c>
      <c r="J215" s="18" t="s">
        <v>62</v>
      </c>
      <c r="K215" s="20">
        <v>39436</v>
      </c>
      <c r="L215" s="18" t="s">
        <v>8</v>
      </c>
      <c r="M215" s="18"/>
      <c r="N215" s="18"/>
      <c r="O215" s="23">
        <v>0</v>
      </c>
      <c r="P215" s="23">
        <v>4913.93</v>
      </c>
      <c r="Q215" s="18" t="s">
        <v>576</v>
      </c>
      <c r="R215" s="18" t="s">
        <v>71</v>
      </c>
      <c r="S215" s="18" t="s">
        <v>576</v>
      </c>
      <c r="T215" s="18" t="s">
        <v>11</v>
      </c>
      <c r="U215" s="19" t="s">
        <v>124</v>
      </c>
    </row>
    <row r="216" spans="1:21" x14ac:dyDescent="0.25">
      <c r="A216" s="18" t="s">
        <v>954</v>
      </c>
      <c r="B216" s="19" t="s">
        <v>609</v>
      </c>
      <c r="C216" s="18"/>
      <c r="D216" s="18" t="s">
        <v>501</v>
      </c>
      <c r="E216" s="20">
        <v>42887</v>
      </c>
      <c r="F216" s="18"/>
      <c r="G216" s="18" t="s">
        <v>6</v>
      </c>
      <c r="H216" s="22">
        <v>1963</v>
      </c>
      <c r="I216" s="18" t="s">
        <v>1116</v>
      </c>
      <c r="J216" s="18" t="s">
        <v>62</v>
      </c>
      <c r="K216" s="20">
        <v>39436</v>
      </c>
      <c r="L216" s="18" t="s">
        <v>8</v>
      </c>
      <c r="M216" s="18"/>
      <c r="N216" s="20">
        <v>36237</v>
      </c>
      <c r="O216" s="23">
        <v>50</v>
      </c>
      <c r="P216" s="23">
        <v>3035.38</v>
      </c>
      <c r="Q216" s="18" t="s">
        <v>497</v>
      </c>
      <c r="R216" s="18" t="s">
        <v>71</v>
      </c>
      <c r="S216" s="18" t="s">
        <v>498</v>
      </c>
      <c r="T216" s="18" t="s">
        <v>11</v>
      </c>
      <c r="U216" s="19" t="s">
        <v>443</v>
      </c>
    </row>
    <row r="217" spans="1:21" x14ac:dyDescent="0.25">
      <c r="A217" s="18" t="s">
        <v>853</v>
      </c>
      <c r="B217" s="19" t="s">
        <v>651</v>
      </c>
      <c r="C217" s="18" t="s">
        <v>1110</v>
      </c>
      <c r="D217" s="18"/>
      <c r="E217" s="20"/>
      <c r="F217" s="18"/>
      <c r="G217" s="18" t="s">
        <v>6</v>
      </c>
      <c r="H217" s="22">
        <v>1970</v>
      </c>
      <c r="I217" s="18" t="s">
        <v>1116</v>
      </c>
      <c r="J217" s="18" t="s">
        <v>96</v>
      </c>
      <c r="K217" s="20">
        <v>39144</v>
      </c>
      <c r="L217" s="18" t="s">
        <v>8</v>
      </c>
      <c r="M217" s="18"/>
      <c r="N217" s="20">
        <v>42879</v>
      </c>
      <c r="O217" s="23">
        <v>50</v>
      </c>
      <c r="P217" s="23">
        <v>8552.36</v>
      </c>
      <c r="Q217" s="18" t="s">
        <v>115</v>
      </c>
      <c r="R217" s="18" t="s">
        <v>10</v>
      </c>
      <c r="S217" s="18" t="s">
        <v>116</v>
      </c>
      <c r="T217" s="18" t="s">
        <v>11</v>
      </c>
      <c r="U217" s="19" t="s">
        <v>443</v>
      </c>
    </row>
    <row r="218" spans="1:21" x14ac:dyDescent="0.25">
      <c r="A218" s="18" t="s">
        <v>1026</v>
      </c>
      <c r="B218" s="19" t="s">
        <v>621</v>
      </c>
      <c r="C218" s="18"/>
      <c r="D218" s="18"/>
      <c r="E218" s="20"/>
      <c r="F218" s="18"/>
      <c r="G218" s="18" t="s">
        <v>25</v>
      </c>
      <c r="H218" s="22">
        <v>2016</v>
      </c>
      <c r="I218" s="18" t="s">
        <v>1117</v>
      </c>
      <c r="J218" s="18" t="s">
        <v>7</v>
      </c>
      <c r="K218" s="18"/>
      <c r="L218" s="18" t="s">
        <v>64</v>
      </c>
      <c r="M218" s="18"/>
      <c r="N218" s="20">
        <v>42825</v>
      </c>
      <c r="O218" s="23">
        <v>0</v>
      </c>
      <c r="P218" s="23">
        <v>7555.67</v>
      </c>
      <c r="Q218" s="18" t="s">
        <v>204</v>
      </c>
      <c r="R218" s="18" t="s">
        <v>153</v>
      </c>
      <c r="S218" s="18" t="s">
        <v>205</v>
      </c>
      <c r="T218" s="18" t="s">
        <v>11</v>
      </c>
      <c r="U218" s="19" t="s">
        <v>245</v>
      </c>
    </row>
    <row r="219" spans="1:21" x14ac:dyDescent="0.25">
      <c r="A219" s="18" t="s">
        <v>753</v>
      </c>
      <c r="B219" s="19" t="s">
        <v>549</v>
      </c>
      <c r="C219" s="18"/>
      <c r="D219" s="18" t="s">
        <v>169</v>
      </c>
      <c r="E219" s="20">
        <v>42780</v>
      </c>
      <c r="F219" s="18"/>
      <c r="G219" s="18" t="s">
        <v>25</v>
      </c>
      <c r="H219" s="22">
        <v>1981</v>
      </c>
      <c r="I219" s="18" t="s">
        <v>1116</v>
      </c>
      <c r="J219" s="18" t="s">
        <v>7</v>
      </c>
      <c r="K219" s="18"/>
      <c r="L219" s="18" t="s">
        <v>12</v>
      </c>
      <c r="M219" s="18"/>
      <c r="N219" s="20">
        <v>42666</v>
      </c>
      <c r="O219" s="23">
        <v>60</v>
      </c>
      <c r="P219" s="23">
        <v>2791.42</v>
      </c>
      <c r="Q219" s="18" t="s">
        <v>95</v>
      </c>
      <c r="R219" s="18" t="s">
        <v>59</v>
      </c>
      <c r="S219" s="18" t="s">
        <v>60</v>
      </c>
      <c r="T219" s="18" t="s">
        <v>11</v>
      </c>
      <c r="U219" s="19" t="s">
        <v>503</v>
      </c>
    </row>
    <row r="220" spans="1:21" x14ac:dyDescent="0.25">
      <c r="A220" s="18" t="s">
        <v>779</v>
      </c>
      <c r="B220" s="19" t="s">
        <v>515</v>
      </c>
      <c r="C220" s="18" t="s">
        <v>1083</v>
      </c>
      <c r="D220" s="18" t="s">
        <v>76</v>
      </c>
      <c r="E220" s="20">
        <v>42005</v>
      </c>
      <c r="F220" s="18"/>
      <c r="G220" s="18" t="s">
        <v>25</v>
      </c>
      <c r="H220" s="22">
        <v>1963</v>
      </c>
      <c r="I220" s="18" t="s">
        <v>1117</v>
      </c>
      <c r="J220" s="18" t="s">
        <v>36</v>
      </c>
      <c r="K220" s="20">
        <v>39436</v>
      </c>
      <c r="L220" s="18" t="s">
        <v>8</v>
      </c>
      <c r="M220" s="18"/>
      <c r="N220" s="20">
        <v>42773</v>
      </c>
      <c r="O220" s="23">
        <v>35</v>
      </c>
      <c r="P220" s="23">
        <v>2481.7800000000002</v>
      </c>
      <c r="Q220" s="18" t="s">
        <v>84</v>
      </c>
      <c r="R220" s="18" t="s">
        <v>10</v>
      </c>
      <c r="S220" s="18" t="s">
        <v>9</v>
      </c>
      <c r="T220" s="18" t="s">
        <v>11</v>
      </c>
      <c r="U220" s="19" t="s">
        <v>503</v>
      </c>
    </row>
    <row r="221" spans="1:21" x14ac:dyDescent="0.25">
      <c r="A221" s="18" t="s">
        <v>800</v>
      </c>
      <c r="B221" s="19" t="s">
        <v>621</v>
      </c>
      <c r="C221" s="18" t="s">
        <v>1046</v>
      </c>
      <c r="D221" s="18" t="s">
        <v>141</v>
      </c>
      <c r="E221" s="20">
        <v>41459</v>
      </c>
      <c r="F221" s="18"/>
      <c r="G221" s="18" t="s">
        <v>6</v>
      </c>
      <c r="H221" s="22">
        <v>1981</v>
      </c>
      <c r="I221" s="18" t="s">
        <v>1118</v>
      </c>
      <c r="J221" s="18" t="s">
        <v>21</v>
      </c>
      <c r="K221" s="20">
        <v>40155</v>
      </c>
      <c r="L221" s="18" t="s">
        <v>12</v>
      </c>
      <c r="M221" s="18"/>
      <c r="N221" s="20">
        <v>30098</v>
      </c>
      <c r="O221" s="23">
        <v>150</v>
      </c>
      <c r="P221" s="23">
        <v>8648.07</v>
      </c>
      <c r="Q221" s="18" t="s">
        <v>9</v>
      </c>
      <c r="R221" s="18" t="s">
        <v>10</v>
      </c>
      <c r="S221" s="18" t="s">
        <v>9</v>
      </c>
      <c r="T221" s="18" t="s">
        <v>11</v>
      </c>
      <c r="U221" s="19" t="s">
        <v>92</v>
      </c>
    </row>
    <row r="222" spans="1:21" x14ac:dyDescent="0.25">
      <c r="A222" s="18" t="s">
        <v>985</v>
      </c>
      <c r="B222" s="19" t="s">
        <v>634</v>
      </c>
      <c r="C222" s="18" t="s">
        <v>1107</v>
      </c>
      <c r="D222" s="18" t="s">
        <v>93</v>
      </c>
      <c r="E222" s="20">
        <v>42719</v>
      </c>
      <c r="F222" s="18"/>
      <c r="G222" s="18" t="s">
        <v>35</v>
      </c>
      <c r="H222" s="22"/>
      <c r="I222" s="18" t="s">
        <v>1116</v>
      </c>
      <c r="J222" s="18" t="s">
        <v>62</v>
      </c>
      <c r="K222" s="20">
        <v>39436</v>
      </c>
      <c r="L222" s="18" t="s">
        <v>39</v>
      </c>
      <c r="M222" s="18"/>
      <c r="N222" s="20">
        <v>38448</v>
      </c>
      <c r="O222" s="23">
        <v>100</v>
      </c>
      <c r="P222" s="23">
        <v>6659.52</v>
      </c>
      <c r="Q222" s="18" t="s">
        <v>392</v>
      </c>
      <c r="R222" s="18" t="s">
        <v>100</v>
      </c>
      <c r="S222" s="18" t="s">
        <v>434</v>
      </c>
      <c r="T222" s="18" t="s">
        <v>11</v>
      </c>
      <c r="U222" s="19" t="s">
        <v>264</v>
      </c>
    </row>
    <row r="223" spans="1:21" x14ac:dyDescent="0.25">
      <c r="A223" s="18" t="s">
        <v>913</v>
      </c>
      <c r="B223" s="19" t="s">
        <v>739</v>
      </c>
      <c r="C223" s="18"/>
      <c r="D223" s="18"/>
      <c r="E223" s="20"/>
      <c r="F223" s="18"/>
      <c r="G223" s="18" t="s">
        <v>25</v>
      </c>
      <c r="H223" s="22"/>
      <c r="I223" s="18" t="s">
        <v>1118</v>
      </c>
      <c r="J223" s="18" t="s">
        <v>7</v>
      </c>
      <c r="K223" s="18"/>
      <c r="L223" s="18" t="s">
        <v>64</v>
      </c>
      <c r="M223" s="18"/>
      <c r="N223" s="18"/>
      <c r="O223" s="23">
        <v>0</v>
      </c>
      <c r="P223" s="23">
        <v>1436.52</v>
      </c>
      <c r="Q223" s="18" t="s">
        <v>66</v>
      </c>
      <c r="R223" s="18" t="s">
        <v>59</v>
      </c>
      <c r="S223" s="18" t="s">
        <v>67</v>
      </c>
      <c r="T223" s="18" t="s">
        <v>11</v>
      </c>
      <c r="U223" s="19" t="s">
        <v>355</v>
      </c>
    </row>
    <row r="224" spans="1:21" x14ac:dyDescent="0.25">
      <c r="A224" s="18" t="s">
        <v>1044</v>
      </c>
      <c r="B224" s="19" t="s">
        <v>654</v>
      </c>
      <c r="C224" s="18"/>
      <c r="D224" s="18" t="s">
        <v>501</v>
      </c>
      <c r="E224" s="20">
        <v>41459</v>
      </c>
      <c r="F224" s="18"/>
      <c r="G224" s="18" t="s">
        <v>35</v>
      </c>
      <c r="H224" s="22">
        <v>2015</v>
      </c>
      <c r="I224" s="18" t="s">
        <v>1117</v>
      </c>
      <c r="J224" s="18" t="s">
        <v>7</v>
      </c>
      <c r="K224" s="18"/>
      <c r="L224" s="18" t="s">
        <v>64</v>
      </c>
      <c r="M224" s="18"/>
      <c r="N224" s="18"/>
      <c r="O224" s="23">
        <v>0</v>
      </c>
      <c r="P224" s="23">
        <v>9213.2199999999993</v>
      </c>
      <c r="Q224" s="18" t="s">
        <v>575</v>
      </c>
      <c r="R224" s="18" t="s">
        <v>49</v>
      </c>
      <c r="S224" s="18" t="s">
        <v>98</v>
      </c>
      <c r="T224" s="18" t="s">
        <v>11</v>
      </c>
      <c r="U224" s="19" t="s">
        <v>350</v>
      </c>
    </row>
    <row r="225" spans="1:21" x14ac:dyDescent="0.25">
      <c r="A225" s="18" t="s">
        <v>824</v>
      </c>
      <c r="B225" s="19" t="s">
        <v>674</v>
      </c>
      <c r="C225" s="18"/>
      <c r="D225" s="18"/>
      <c r="E225" s="20"/>
      <c r="F225" s="18"/>
      <c r="G225" s="18" t="s">
        <v>6</v>
      </c>
      <c r="H225" s="22">
        <v>2008</v>
      </c>
      <c r="I225" s="18" t="s">
        <v>1116</v>
      </c>
      <c r="J225" s="18" t="s">
        <v>7</v>
      </c>
      <c r="K225" s="18"/>
      <c r="L225" s="18" t="s">
        <v>64</v>
      </c>
      <c r="M225" s="18"/>
      <c r="N225" s="20">
        <v>40694</v>
      </c>
      <c r="O225" s="23">
        <v>50</v>
      </c>
      <c r="P225" s="23">
        <v>7879.5</v>
      </c>
      <c r="Q225" s="18" t="s">
        <v>54</v>
      </c>
      <c r="R225" s="18" t="s">
        <v>10</v>
      </c>
      <c r="S225" s="18" t="s">
        <v>33</v>
      </c>
      <c r="T225" s="18" t="s">
        <v>11</v>
      </c>
      <c r="U225" s="19" t="s">
        <v>107</v>
      </c>
    </row>
    <row r="226" spans="1:21" x14ac:dyDescent="0.25">
      <c r="A226" s="18" t="s">
        <v>872</v>
      </c>
      <c r="B226" s="19" t="s">
        <v>611</v>
      </c>
      <c r="C226" s="18"/>
      <c r="D226" s="18" t="s">
        <v>169</v>
      </c>
      <c r="E226" s="20">
        <v>42780</v>
      </c>
      <c r="F226" s="18"/>
      <c r="G226" s="18" t="s">
        <v>35</v>
      </c>
      <c r="H226" s="22">
        <v>1994</v>
      </c>
      <c r="I226" s="18" t="s">
        <v>1117</v>
      </c>
      <c r="J226" s="18" t="s">
        <v>7</v>
      </c>
      <c r="K226" s="18"/>
      <c r="L226" s="18" t="s">
        <v>12</v>
      </c>
      <c r="M226" s="18"/>
      <c r="N226" s="18"/>
      <c r="O226" s="23">
        <v>0</v>
      </c>
      <c r="P226" s="23">
        <v>5942.4</v>
      </c>
      <c r="Q226" s="18" t="s">
        <v>9</v>
      </c>
      <c r="R226" s="18" t="s">
        <v>10</v>
      </c>
      <c r="S226" s="18" t="s">
        <v>9</v>
      </c>
      <c r="T226" s="18" t="s">
        <v>11</v>
      </c>
      <c r="U226" s="19" t="s">
        <v>210</v>
      </c>
    </row>
    <row r="227" spans="1:21" x14ac:dyDescent="0.25">
      <c r="A227" s="18" t="s">
        <v>858</v>
      </c>
      <c r="B227" s="19" t="s">
        <v>710</v>
      </c>
      <c r="C227" s="18"/>
      <c r="D227" s="18" t="s">
        <v>76</v>
      </c>
      <c r="E227" s="20">
        <v>40664</v>
      </c>
      <c r="F227" s="18"/>
      <c r="G227" s="18" t="s">
        <v>6</v>
      </c>
      <c r="H227" s="22">
        <v>1956</v>
      </c>
      <c r="I227" s="18" t="s">
        <v>1116</v>
      </c>
      <c r="J227" s="18" t="s">
        <v>7</v>
      </c>
      <c r="K227" s="18"/>
      <c r="L227" s="18" t="s">
        <v>8</v>
      </c>
      <c r="M227" s="18"/>
      <c r="N227" s="18"/>
      <c r="O227" s="23">
        <v>0</v>
      </c>
      <c r="P227" s="23">
        <v>2590.48</v>
      </c>
      <c r="Q227" s="18" t="s">
        <v>173</v>
      </c>
      <c r="R227" s="18" t="s">
        <v>10</v>
      </c>
      <c r="S227" s="18" t="s">
        <v>174</v>
      </c>
      <c r="T227" s="18" t="s">
        <v>11</v>
      </c>
      <c r="U227" s="19" t="s">
        <v>14</v>
      </c>
    </row>
    <row r="228" spans="1:21" x14ac:dyDescent="0.25">
      <c r="A228" s="18" t="s">
        <v>945</v>
      </c>
      <c r="B228" s="19" t="s">
        <v>743</v>
      </c>
      <c r="C228" s="18"/>
      <c r="D228" s="18"/>
      <c r="E228" s="20"/>
      <c r="F228" s="18"/>
      <c r="G228" s="18" t="s">
        <v>25</v>
      </c>
      <c r="H228" s="22"/>
      <c r="I228" s="18" t="s">
        <v>1117</v>
      </c>
      <c r="J228" s="18" t="s">
        <v>7</v>
      </c>
      <c r="K228" s="18"/>
      <c r="L228" s="18" t="s">
        <v>8</v>
      </c>
      <c r="M228" s="18"/>
      <c r="N228" s="18"/>
      <c r="O228" s="23">
        <v>0</v>
      </c>
      <c r="P228" s="23">
        <v>1988.83</v>
      </c>
      <c r="Q228" s="18" t="s">
        <v>84</v>
      </c>
      <c r="R228" s="18" t="s">
        <v>10</v>
      </c>
      <c r="S228" s="18" t="s">
        <v>9</v>
      </c>
      <c r="T228" s="18" t="s">
        <v>11</v>
      </c>
      <c r="U228" s="19" t="s">
        <v>454</v>
      </c>
    </row>
    <row r="229" spans="1:21" x14ac:dyDescent="0.25">
      <c r="A229" s="18" t="s">
        <v>846</v>
      </c>
      <c r="B229" s="19" t="s">
        <v>733</v>
      </c>
      <c r="C229" s="18"/>
      <c r="D229" s="18"/>
      <c r="E229" s="20"/>
      <c r="F229" s="18"/>
      <c r="G229" s="18" t="s">
        <v>35</v>
      </c>
      <c r="H229" s="22">
        <v>1987</v>
      </c>
      <c r="I229" s="18" t="s">
        <v>1116</v>
      </c>
      <c r="J229" s="18" t="s">
        <v>7</v>
      </c>
      <c r="K229" s="18"/>
      <c r="L229" s="18" t="s">
        <v>12</v>
      </c>
      <c r="M229" s="18"/>
      <c r="N229" s="18"/>
      <c r="O229" s="23">
        <v>0</v>
      </c>
      <c r="P229" s="23">
        <v>6577.42</v>
      </c>
      <c r="Q229" s="18" t="s">
        <v>502</v>
      </c>
      <c r="R229" s="18" t="s">
        <v>317</v>
      </c>
      <c r="S229" s="18" t="s">
        <v>203</v>
      </c>
      <c r="T229" s="18" t="s">
        <v>11</v>
      </c>
      <c r="U229" s="19" t="s">
        <v>268</v>
      </c>
    </row>
    <row r="230" spans="1:21" x14ac:dyDescent="0.25">
      <c r="A230" s="18" t="s">
        <v>803</v>
      </c>
      <c r="B230" s="19" t="s">
        <v>650</v>
      </c>
      <c r="C230" s="18"/>
      <c r="D230" s="18" t="s">
        <v>191</v>
      </c>
      <c r="E230" s="20">
        <v>42887</v>
      </c>
      <c r="F230" s="18"/>
      <c r="G230" s="18" t="s">
        <v>25</v>
      </c>
      <c r="H230" s="22">
        <v>2007</v>
      </c>
      <c r="I230" s="18" t="s">
        <v>1116</v>
      </c>
      <c r="J230" s="18" t="s">
        <v>7</v>
      </c>
      <c r="K230" s="18"/>
      <c r="L230" s="18" t="s">
        <v>64</v>
      </c>
      <c r="M230" s="18"/>
      <c r="N230" s="18"/>
      <c r="O230" s="23">
        <v>0</v>
      </c>
      <c r="P230" s="23">
        <v>3004.69</v>
      </c>
      <c r="Q230" s="18" t="s">
        <v>117</v>
      </c>
      <c r="R230" s="18" t="s">
        <v>10</v>
      </c>
      <c r="S230" s="18" t="s">
        <v>9</v>
      </c>
      <c r="T230" s="18" t="s">
        <v>11</v>
      </c>
      <c r="U230" s="19" t="s">
        <v>481</v>
      </c>
    </row>
    <row r="231" spans="1:21" x14ac:dyDescent="0.25">
      <c r="A231" s="18" t="s">
        <v>861</v>
      </c>
      <c r="B231" s="19" t="s">
        <v>569</v>
      </c>
      <c r="C231" s="18"/>
      <c r="D231" s="18" t="s">
        <v>169</v>
      </c>
      <c r="E231" s="20">
        <v>40664</v>
      </c>
      <c r="F231" s="18"/>
      <c r="G231" s="18" t="s">
        <v>6</v>
      </c>
      <c r="H231" s="22">
        <v>1992</v>
      </c>
      <c r="I231" s="18" t="s">
        <v>1116</v>
      </c>
      <c r="J231" s="18" t="s">
        <v>7</v>
      </c>
      <c r="K231" s="18"/>
      <c r="L231" s="18" t="s">
        <v>12</v>
      </c>
      <c r="M231" s="18"/>
      <c r="N231" s="18"/>
      <c r="O231" s="23">
        <v>0</v>
      </c>
      <c r="P231" s="23">
        <v>2308.11</v>
      </c>
      <c r="Q231" s="18" t="s">
        <v>15</v>
      </c>
      <c r="R231" s="18" t="s">
        <v>10</v>
      </c>
      <c r="S231" s="18" t="s">
        <v>9</v>
      </c>
      <c r="T231" s="18" t="s">
        <v>11</v>
      </c>
      <c r="U231" s="19" t="s">
        <v>452</v>
      </c>
    </row>
    <row r="232" spans="1:21" x14ac:dyDescent="0.25">
      <c r="A232" s="18" t="s">
        <v>780</v>
      </c>
      <c r="B232" s="19" t="s">
        <v>569</v>
      </c>
      <c r="C232" s="18" t="s">
        <v>1098</v>
      </c>
      <c r="D232" s="18"/>
      <c r="E232" s="20"/>
      <c r="F232" s="18"/>
      <c r="G232" s="18" t="s">
        <v>6</v>
      </c>
      <c r="H232" s="22">
        <v>1990</v>
      </c>
      <c r="I232" s="18" t="s">
        <v>1116</v>
      </c>
      <c r="J232" s="18" t="s">
        <v>121</v>
      </c>
      <c r="K232" s="20">
        <v>42184</v>
      </c>
      <c r="L232" s="18" t="s">
        <v>12</v>
      </c>
      <c r="M232" s="18"/>
      <c r="N232" s="20">
        <v>41789</v>
      </c>
      <c r="O232" s="23">
        <v>100</v>
      </c>
      <c r="P232" s="23">
        <v>2847.28</v>
      </c>
      <c r="Q232" s="18" t="s">
        <v>9</v>
      </c>
      <c r="R232" s="18" t="s">
        <v>10</v>
      </c>
      <c r="S232" s="18" t="s">
        <v>9</v>
      </c>
      <c r="T232" s="18" t="s">
        <v>11</v>
      </c>
      <c r="U232" s="19" t="s">
        <v>402</v>
      </c>
    </row>
    <row r="233" spans="1:21" x14ac:dyDescent="0.25">
      <c r="A233" s="18" t="s">
        <v>864</v>
      </c>
      <c r="B233" s="19" t="s">
        <v>738</v>
      </c>
      <c r="C233" s="18"/>
      <c r="D233" s="18"/>
      <c r="E233" s="20"/>
      <c r="F233" s="18"/>
      <c r="G233" s="18" t="s">
        <v>35</v>
      </c>
      <c r="H233" s="22">
        <v>1975</v>
      </c>
      <c r="I233" s="18" t="s">
        <v>1117</v>
      </c>
      <c r="J233" s="18" t="s">
        <v>36</v>
      </c>
      <c r="K233" s="20">
        <v>39436</v>
      </c>
      <c r="L233" s="18" t="s">
        <v>39</v>
      </c>
      <c r="M233" s="18"/>
      <c r="N233" s="20">
        <v>42300</v>
      </c>
      <c r="O233" s="23">
        <v>20.14</v>
      </c>
      <c r="P233" s="23">
        <v>2967.43</v>
      </c>
      <c r="Q233" s="18" t="s">
        <v>9</v>
      </c>
      <c r="R233" s="18" t="s">
        <v>10</v>
      </c>
      <c r="S233" s="18" t="s">
        <v>9</v>
      </c>
      <c r="T233" s="18" t="s">
        <v>11</v>
      </c>
      <c r="U233" s="19" t="s">
        <v>417</v>
      </c>
    </row>
    <row r="234" spans="1:21" x14ac:dyDescent="0.25">
      <c r="A234" s="18" t="s">
        <v>888</v>
      </c>
      <c r="B234" s="19" t="s">
        <v>723</v>
      </c>
      <c r="C234" s="18"/>
      <c r="D234" s="18" t="s">
        <v>212</v>
      </c>
      <c r="E234" s="20">
        <v>42887</v>
      </c>
      <c r="F234" s="18"/>
      <c r="G234" s="18" t="s">
        <v>6</v>
      </c>
      <c r="H234" s="22">
        <v>1992</v>
      </c>
      <c r="I234" s="18" t="s">
        <v>1116</v>
      </c>
      <c r="J234" s="18" t="s">
        <v>7</v>
      </c>
      <c r="K234" s="18"/>
      <c r="L234" s="18" t="s">
        <v>12</v>
      </c>
      <c r="M234" s="18"/>
      <c r="N234" s="18"/>
      <c r="O234" s="23">
        <v>0</v>
      </c>
      <c r="P234" s="23">
        <v>5544.04</v>
      </c>
      <c r="Q234" s="18" t="s">
        <v>473</v>
      </c>
      <c r="R234" s="18" t="s">
        <v>135</v>
      </c>
      <c r="S234" s="18" t="s">
        <v>296</v>
      </c>
      <c r="T234" s="18" t="s">
        <v>11</v>
      </c>
      <c r="U234" s="19" t="s">
        <v>191</v>
      </c>
    </row>
    <row r="235" spans="1:21" x14ac:dyDescent="0.25">
      <c r="A235" s="18" t="s">
        <v>899</v>
      </c>
      <c r="B235" s="19" t="s">
        <v>644</v>
      </c>
      <c r="C235" s="18"/>
      <c r="D235" s="18" t="s">
        <v>388</v>
      </c>
      <c r="E235" s="20">
        <v>40664</v>
      </c>
      <c r="F235" s="18"/>
      <c r="G235" s="18" t="s">
        <v>25</v>
      </c>
      <c r="H235" s="22">
        <v>1987</v>
      </c>
      <c r="I235" s="18" t="s">
        <v>1118</v>
      </c>
      <c r="J235" s="18" t="s">
        <v>7</v>
      </c>
      <c r="K235" s="18"/>
      <c r="L235" s="18" t="s">
        <v>12</v>
      </c>
      <c r="M235" s="18"/>
      <c r="N235" s="18"/>
      <c r="O235" s="23">
        <v>0</v>
      </c>
      <c r="P235" s="23">
        <v>3834.56</v>
      </c>
      <c r="Q235" s="18" t="s">
        <v>9</v>
      </c>
      <c r="R235" s="18" t="s">
        <v>10</v>
      </c>
      <c r="S235" s="18" t="s">
        <v>9</v>
      </c>
      <c r="T235" s="18" t="s">
        <v>11</v>
      </c>
      <c r="U235" s="19" t="s">
        <v>253</v>
      </c>
    </row>
    <row r="236" spans="1:21" x14ac:dyDescent="0.25">
      <c r="A236" s="18" t="s">
        <v>1043</v>
      </c>
      <c r="B236" s="19" t="s">
        <v>642</v>
      </c>
      <c r="C236" s="18"/>
      <c r="D236" s="18"/>
      <c r="E236" s="20"/>
      <c r="F236" s="18"/>
      <c r="G236" s="18" t="s">
        <v>6</v>
      </c>
      <c r="H236" s="22">
        <v>1998</v>
      </c>
      <c r="I236" s="18" t="s">
        <v>1118</v>
      </c>
      <c r="J236" s="18" t="s">
        <v>7</v>
      </c>
      <c r="K236" s="18"/>
      <c r="L236" s="18" t="s">
        <v>64</v>
      </c>
      <c r="M236" s="18"/>
      <c r="N236" s="18"/>
      <c r="O236" s="23">
        <v>0</v>
      </c>
      <c r="P236" s="23">
        <v>8890.57</v>
      </c>
      <c r="Q236" s="18" t="s">
        <v>69</v>
      </c>
      <c r="R236" s="18" t="s">
        <v>10</v>
      </c>
      <c r="S236" s="18" t="s">
        <v>23</v>
      </c>
      <c r="T236" s="18" t="s">
        <v>11</v>
      </c>
      <c r="U236" s="19" t="s">
        <v>244</v>
      </c>
    </row>
    <row r="237" spans="1:21" x14ac:dyDescent="0.25">
      <c r="A237" s="18" t="s">
        <v>793</v>
      </c>
      <c r="B237" s="19" t="s">
        <v>646</v>
      </c>
      <c r="C237" s="18"/>
      <c r="D237" s="18" t="s">
        <v>388</v>
      </c>
      <c r="E237" s="20">
        <v>40664</v>
      </c>
      <c r="F237" s="18"/>
      <c r="G237" s="18" t="s">
        <v>25</v>
      </c>
      <c r="H237" s="22">
        <v>1994</v>
      </c>
      <c r="I237" s="18" t="s">
        <v>1117</v>
      </c>
      <c r="J237" s="18" t="s">
        <v>7</v>
      </c>
      <c r="K237" s="18"/>
      <c r="L237" s="18" t="s">
        <v>12</v>
      </c>
      <c r="M237" s="18"/>
      <c r="N237" s="18"/>
      <c r="O237" s="23">
        <v>0</v>
      </c>
      <c r="P237" s="23">
        <v>3463.74</v>
      </c>
      <c r="Q237" s="18" t="s">
        <v>437</v>
      </c>
      <c r="R237" s="18" t="s">
        <v>149</v>
      </c>
      <c r="S237" s="18" t="s">
        <v>150</v>
      </c>
      <c r="T237" s="18" t="s">
        <v>11</v>
      </c>
      <c r="U237" s="19" t="s">
        <v>490</v>
      </c>
    </row>
    <row r="238" spans="1:21" x14ac:dyDescent="0.25">
      <c r="A238" s="18" t="s">
        <v>822</v>
      </c>
      <c r="B238" s="19" t="s">
        <v>701</v>
      </c>
      <c r="C238" s="18"/>
      <c r="D238" s="18" t="s">
        <v>385</v>
      </c>
      <c r="E238" s="20">
        <v>42780</v>
      </c>
      <c r="F238" s="18"/>
      <c r="G238" s="18" t="s">
        <v>6</v>
      </c>
      <c r="H238" s="22"/>
      <c r="I238" s="18" t="s">
        <v>1116</v>
      </c>
      <c r="J238" s="18" t="s">
        <v>7</v>
      </c>
      <c r="K238" s="18"/>
      <c r="L238" s="18" t="s">
        <v>64</v>
      </c>
      <c r="M238" s="18"/>
      <c r="N238" s="18"/>
      <c r="O238" s="23">
        <v>0</v>
      </c>
      <c r="P238" s="23">
        <v>1596.23</v>
      </c>
      <c r="Q238" s="18" t="s">
        <v>380</v>
      </c>
      <c r="R238" s="18" t="s">
        <v>38</v>
      </c>
      <c r="S238" s="18" t="s">
        <v>213</v>
      </c>
      <c r="T238" s="18" t="s">
        <v>11</v>
      </c>
      <c r="U238" s="19" t="s">
        <v>490</v>
      </c>
    </row>
    <row r="239" spans="1:21" x14ac:dyDescent="0.25">
      <c r="A239" s="18" t="s">
        <v>956</v>
      </c>
      <c r="B239" s="19" t="s">
        <v>548</v>
      </c>
      <c r="C239" s="18" t="s">
        <v>1061</v>
      </c>
      <c r="D239" s="18" t="s">
        <v>191</v>
      </c>
      <c r="E239" s="20">
        <v>41459</v>
      </c>
      <c r="F239" s="18"/>
      <c r="G239" s="18" t="s">
        <v>25</v>
      </c>
      <c r="H239" s="22">
        <v>1976</v>
      </c>
      <c r="I239" s="18" t="s">
        <v>1116</v>
      </c>
      <c r="J239" s="18" t="s">
        <v>7</v>
      </c>
      <c r="K239" s="18"/>
      <c r="L239" s="18" t="s">
        <v>12</v>
      </c>
      <c r="M239" s="18"/>
      <c r="N239" s="20">
        <v>41792</v>
      </c>
      <c r="O239" s="23">
        <v>25</v>
      </c>
      <c r="P239" s="23">
        <v>5897.71</v>
      </c>
      <c r="Q239" s="18" t="s">
        <v>139</v>
      </c>
      <c r="R239" s="18" t="s">
        <v>140</v>
      </c>
      <c r="S239" s="18" t="s">
        <v>141</v>
      </c>
      <c r="T239" s="18" t="s">
        <v>11</v>
      </c>
      <c r="U239" s="19" t="s">
        <v>328</v>
      </c>
    </row>
    <row r="240" spans="1:21" x14ac:dyDescent="0.25">
      <c r="A240" s="18" t="s">
        <v>952</v>
      </c>
      <c r="B240" s="19" t="s">
        <v>719</v>
      </c>
      <c r="C240" s="18" t="s">
        <v>1081</v>
      </c>
      <c r="D240" s="18" t="s">
        <v>212</v>
      </c>
      <c r="E240" s="20">
        <v>40543</v>
      </c>
      <c r="F240" s="18"/>
      <c r="G240" s="18" t="s">
        <v>35</v>
      </c>
      <c r="H240" s="22"/>
      <c r="I240" s="18" t="s">
        <v>1117</v>
      </c>
      <c r="J240" s="18" t="s">
        <v>62</v>
      </c>
      <c r="K240" s="20">
        <v>39436</v>
      </c>
      <c r="L240" s="18" t="s">
        <v>12</v>
      </c>
      <c r="M240" s="18"/>
      <c r="N240" s="20">
        <v>39018</v>
      </c>
      <c r="O240" s="23">
        <v>25</v>
      </c>
      <c r="P240" s="23">
        <v>7671.59</v>
      </c>
      <c r="Q240" s="18" t="s">
        <v>137</v>
      </c>
      <c r="R240" s="18" t="s">
        <v>10</v>
      </c>
      <c r="S240" s="18" t="s">
        <v>88</v>
      </c>
      <c r="T240" s="18" t="s">
        <v>11</v>
      </c>
      <c r="U240" s="19" t="s">
        <v>133</v>
      </c>
    </row>
    <row r="241" spans="1:21" x14ac:dyDescent="0.25">
      <c r="A241" s="18" t="s">
        <v>915</v>
      </c>
      <c r="B241" s="19" t="s">
        <v>553</v>
      </c>
      <c r="C241" s="18"/>
      <c r="D241" s="18"/>
      <c r="E241" s="20"/>
      <c r="F241" s="18"/>
      <c r="G241" s="18" t="s">
        <v>6</v>
      </c>
      <c r="H241" s="22">
        <v>1998</v>
      </c>
      <c r="I241" s="18" t="s">
        <v>1117</v>
      </c>
      <c r="J241" s="18" t="s">
        <v>7</v>
      </c>
      <c r="K241" s="18"/>
      <c r="L241" s="18" t="s">
        <v>64</v>
      </c>
      <c r="M241" s="18"/>
      <c r="N241" s="20">
        <v>36525</v>
      </c>
      <c r="O241" s="23">
        <v>25</v>
      </c>
      <c r="P241" s="23">
        <v>6205.38</v>
      </c>
      <c r="Q241" s="18" t="s">
        <v>9</v>
      </c>
      <c r="R241" s="18" t="s">
        <v>10</v>
      </c>
      <c r="S241" s="18" t="s">
        <v>33</v>
      </c>
      <c r="T241" s="18" t="s">
        <v>11</v>
      </c>
      <c r="U241" s="19" t="s">
        <v>419</v>
      </c>
    </row>
    <row r="242" spans="1:21" x14ac:dyDescent="0.25">
      <c r="A242" s="18" t="s">
        <v>1029</v>
      </c>
      <c r="B242" s="19" t="s">
        <v>651</v>
      </c>
      <c r="C242" s="18" t="s">
        <v>1062</v>
      </c>
      <c r="D242" s="18" t="s">
        <v>385</v>
      </c>
      <c r="E242" s="20">
        <v>41153</v>
      </c>
      <c r="F242" s="18"/>
      <c r="G242" s="18" t="s">
        <v>6</v>
      </c>
      <c r="H242" s="22">
        <v>1983</v>
      </c>
      <c r="I242" s="18" t="s">
        <v>1118</v>
      </c>
      <c r="J242" s="18" t="s">
        <v>61</v>
      </c>
      <c r="K242" s="20">
        <v>39436</v>
      </c>
      <c r="L242" s="18" t="s">
        <v>12</v>
      </c>
      <c r="M242" s="18"/>
      <c r="N242" s="20">
        <v>41879</v>
      </c>
      <c r="O242" s="23">
        <v>100</v>
      </c>
      <c r="P242" s="23">
        <v>7448</v>
      </c>
      <c r="Q242" s="18" t="s">
        <v>84</v>
      </c>
      <c r="R242" s="18" t="s">
        <v>10</v>
      </c>
      <c r="S242" s="18" t="s">
        <v>9</v>
      </c>
      <c r="T242" s="18" t="s">
        <v>11</v>
      </c>
      <c r="U242" s="19" t="s">
        <v>238</v>
      </c>
    </row>
    <row r="243" spans="1:21" x14ac:dyDescent="0.25">
      <c r="A243" s="18" t="s">
        <v>855</v>
      </c>
      <c r="B243" s="19" t="s">
        <v>703</v>
      </c>
      <c r="C243" s="18"/>
      <c r="D243" s="18" t="s">
        <v>385</v>
      </c>
      <c r="E243" s="20">
        <v>40664</v>
      </c>
      <c r="F243" s="18"/>
      <c r="G243" s="18" t="s">
        <v>25</v>
      </c>
      <c r="H243" s="22">
        <v>1971</v>
      </c>
      <c r="I243" s="18" t="s">
        <v>1117</v>
      </c>
      <c r="J243" s="18" t="s">
        <v>7</v>
      </c>
      <c r="K243" s="18"/>
      <c r="L243" s="18" t="s">
        <v>39</v>
      </c>
      <c r="M243" s="18"/>
      <c r="N243" s="20">
        <v>41921</v>
      </c>
      <c r="O243" s="23">
        <v>25</v>
      </c>
      <c r="P243" s="23">
        <v>1379.74</v>
      </c>
      <c r="Q243" s="18" t="s">
        <v>58</v>
      </c>
      <c r="R243" s="18" t="s">
        <v>10</v>
      </c>
      <c r="S243" s="18" t="s">
        <v>33</v>
      </c>
      <c r="T243" s="18" t="s">
        <v>11</v>
      </c>
      <c r="U243" s="19" t="s">
        <v>303</v>
      </c>
    </row>
    <row r="244" spans="1:21" x14ac:dyDescent="0.25">
      <c r="A244" s="18" t="s">
        <v>795</v>
      </c>
      <c r="B244" s="19" t="s">
        <v>606</v>
      </c>
      <c r="C244" s="18"/>
      <c r="D244" s="18" t="s">
        <v>169</v>
      </c>
      <c r="E244" s="20">
        <v>42780</v>
      </c>
      <c r="F244" s="18"/>
      <c r="G244" s="18" t="s">
        <v>35</v>
      </c>
      <c r="H244" s="22">
        <v>1960</v>
      </c>
      <c r="I244" s="18" t="s">
        <v>1117</v>
      </c>
      <c r="J244" s="18" t="s">
        <v>21</v>
      </c>
      <c r="K244" s="20">
        <v>41593</v>
      </c>
      <c r="L244" s="18" t="s">
        <v>8</v>
      </c>
      <c r="M244" s="20">
        <v>42299</v>
      </c>
      <c r="N244" s="20">
        <v>42797</v>
      </c>
      <c r="O244" s="23">
        <v>100</v>
      </c>
      <c r="P244" s="23">
        <v>7514.73</v>
      </c>
      <c r="Q244" s="18" t="s">
        <v>9</v>
      </c>
      <c r="R244" s="18" t="s">
        <v>10</v>
      </c>
      <c r="S244" s="18" t="s">
        <v>9</v>
      </c>
      <c r="T244" s="18" t="s">
        <v>11</v>
      </c>
      <c r="U244" s="19" t="s">
        <v>258</v>
      </c>
    </row>
    <row r="245" spans="1:21" x14ac:dyDescent="0.25">
      <c r="A245" s="18" t="s">
        <v>880</v>
      </c>
      <c r="B245" s="19" t="s">
        <v>601</v>
      </c>
      <c r="C245" s="18" t="s">
        <v>1065</v>
      </c>
      <c r="D245" s="18" t="s">
        <v>169</v>
      </c>
      <c r="E245" s="20">
        <v>42887</v>
      </c>
      <c r="F245" s="18"/>
      <c r="G245" s="18" t="s">
        <v>35</v>
      </c>
      <c r="H245" s="22">
        <v>1978</v>
      </c>
      <c r="I245" s="18" t="s">
        <v>1116</v>
      </c>
      <c r="J245" s="18" t="s">
        <v>43</v>
      </c>
      <c r="K245" s="20">
        <v>42360</v>
      </c>
      <c r="L245" s="18" t="s">
        <v>39</v>
      </c>
      <c r="M245" s="18"/>
      <c r="N245" s="20">
        <v>42119</v>
      </c>
      <c r="O245" s="23">
        <v>50</v>
      </c>
      <c r="P245" s="23">
        <v>9333.7800000000007</v>
      </c>
      <c r="Q245" s="18" t="s">
        <v>9</v>
      </c>
      <c r="R245" s="18" t="s">
        <v>10</v>
      </c>
      <c r="S245" s="18" t="s">
        <v>9</v>
      </c>
      <c r="T245" s="18" t="s">
        <v>11</v>
      </c>
      <c r="U245" s="19" t="s">
        <v>258</v>
      </c>
    </row>
    <row r="246" spans="1:21" x14ac:dyDescent="0.25">
      <c r="A246" s="18" t="s">
        <v>900</v>
      </c>
      <c r="B246" s="19" t="s">
        <v>614</v>
      </c>
      <c r="C246" s="18"/>
      <c r="D246" s="18" t="s">
        <v>169</v>
      </c>
      <c r="E246" s="20">
        <v>42005</v>
      </c>
      <c r="F246" s="18"/>
      <c r="G246" s="18" t="s">
        <v>35</v>
      </c>
      <c r="H246" s="22"/>
      <c r="I246" s="18" t="s">
        <v>1117</v>
      </c>
      <c r="J246" s="18" t="s">
        <v>7</v>
      </c>
      <c r="K246" s="18"/>
      <c r="L246" s="18" t="s">
        <v>64</v>
      </c>
      <c r="M246" s="18"/>
      <c r="N246" s="18"/>
      <c r="O246" s="23">
        <v>0</v>
      </c>
      <c r="P246" s="23">
        <v>8132.12</v>
      </c>
      <c r="Q246" s="18" t="s">
        <v>9</v>
      </c>
      <c r="R246" s="18" t="s">
        <v>10</v>
      </c>
      <c r="S246" s="18" t="s">
        <v>9</v>
      </c>
      <c r="T246" s="18" t="s">
        <v>11</v>
      </c>
      <c r="U246" s="19" t="s">
        <v>324</v>
      </c>
    </row>
    <row r="247" spans="1:21" x14ac:dyDescent="0.25">
      <c r="A247" s="18" t="s">
        <v>1014</v>
      </c>
      <c r="B247" s="19" t="s">
        <v>677</v>
      </c>
      <c r="C247" s="18"/>
      <c r="D247" s="18" t="s">
        <v>501</v>
      </c>
      <c r="E247" s="20">
        <v>41943</v>
      </c>
      <c r="F247" s="18"/>
      <c r="G247" s="18" t="s">
        <v>6</v>
      </c>
      <c r="H247" s="22">
        <v>1998</v>
      </c>
      <c r="I247" s="18" t="s">
        <v>1118</v>
      </c>
      <c r="J247" s="18" t="s">
        <v>7</v>
      </c>
      <c r="K247" s="18"/>
      <c r="L247" s="18" t="s">
        <v>64</v>
      </c>
      <c r="M247" s="18"/>
      <c r="N247" s="18"/>
      <c r="O247" s="23">
        <v>0</v>
      </c>
      <c r="P247" s="23">
        <v>8629.4699999999993</v>
      </c>
      <c r="Q247" s="18" t="s">
        <v>22</v>
      </c>
      <c r="R247" s="18" t="s">
        <v>10</v>
      </c>
      <c r="S247" s="18" t="s">
        <v>23</v>
      </c>
      <c r="T247" s="18" t="s">
        <v>11</v>
      </c>
      <c r="U247" s="19" t="s">
        <v>127</v>
      </c>
    </row>
    <row r="248" spans="1:21" x14ac:dyDescent="0.25">
      <c r="A248" s="18" t="s">
        <v>970</v>
      </c>
      <c r="B248" s="19" t="s">
        <v>712</v>
      </c>
      <c r="C248" s="18"/>
      <c r="D248" s="18" t="s">
        <v>76</v>
      </c>
      <c r="E248" s="20">
        <v>41153</v>
      </c>
      <c r="F248" s="18"/>
      <c r="G248" s="18" t="s">
        <v>6</v>
      </c>
      <c r="H248" s="22">
        <v>2016</v>
      </c>
      <c r="I248" s="18" t="s">
        <v>1117</v>
      </c>
      <c r="J248" s="18" t="s">
        <v>7</v>
      </c>
      <c r="K248" s="18"/>
      <c r="L248" s="18" t="s">
        <v>39</v>
      </c>
      <c r="M248" s="18"/>
      <c r="N248" s="18"/>
      <c r="O248" s="23">
        <v>0</v>
      </c>
      <c r="P248" s="23">
        <v>1542.7</v>
      </c>
      <c r="Q248" s="18" t="s">
        <v>585</v>
      </c>
      <c r="R248" s="18" t="s">
        <v>82</v>
      </c>
      <c r="S248" s="18" t="s">
        <v>275</v>
      </c>
      <c r="T248" s="18" t="s">
        <v>11</v>
      </c>
      <c r="U248" s="19" t="s">
        <v>127</v>
      </c>
    </row>
    <row r="249" spans="1:21" x14ac:dyDescent="0.25">
      <c r="A249" s="18" t="s">
        <v>873</v>
      </c>
      <c r="B249" s="19" t="s">
        <v>509</v>
      </c>
      <c r="C249" s="18"/>
      <c r="D249" s="18" t="s">
        <v>388</v>
      </c>
      <c r="E249" s="20">
        <v>41459</v>
      </c>
      <c r="F249" s="18"/>
      <c r="G249" s="18" t="s">
        <v>6</v>
      </c>
      <c r="H249" s="22">
        <v>1978</v>
      </c>
      <c r="I249" s="18" t="s">
        <v>1118</v>
      </c>
      <c r="J249" s="18" t="s">
        <v>36</v>
      </c>
      <c r="K249" s="20">
        <v>39436</v>
      </c>
      <c r="L249" s="18" t="s">
        <v>39</v>
      </c>
      <c r="M249" s="18"/>
      <c r="N249" s="18"/>
      <c r="O249" s="23">
        <v>0</v>
      </c>
      <c r="P249" s="23">
        <v>3119.96</v>
      </c>
      <c r="Q249" s="18" t="s">
        <v>441</v>
      </c>
      <c r="R249" s="18" t="s">
        <v>170</v>
      </c>
      <c r="S249" s="18" t="s">
        <v>339</v>
      </c>
      <c r="T249" s="18" t="s">
        <v>11</v>
      </c>
      <c r="U249" s="19" t="s">
        <v>211</v>
      </c>
    </row>
    <row r="250" spans="1:21" x14ac:dyDescent="0.25">
      <c r="A250" s="18" t="s">
        <v>996</v>
      </c>
      <c r="B250" s="19" t="s">
        <v>693</v>
      </c>
      <c r="C250" s="18"/>
      <c r="D250" s="18" t="s">
        <v>191</v>
      </c>
      <c r="E250" s="20">
        <v>41943</v>
      </c>
      <c r="F250" s="18"/>
      <c r="G250" s="18" t="s">
        <v>35</v>
      </c>
      <c r="H250" s="22">
        <v>1976</v>
      </c>
      <c r="I250" s="18" t="s">
        <v>1117</v>
      </c>
      <c r="J250" s="18" t="s">
        <v>7</v>
      </c>
      <c r="K250" s="18"/>
      <c r="L250" s="18" t="s">
        <v>39</v>
      </c>
      <c r="M250" s="18"/>
      <c r="N250" s="18"/>
      <c r="O250" s="23">
        <v>0</v>
      </c>
      <c r="P250" s="23">
        <v>1608.88</v>
      </c>
      <c r="Q250" s="18"/>
      <c r="R250" s="18"/>
      <c r="S250" s="18"/>
      <c r="T250" s="18"/>
      <c r="U250" s="19" t="s">
        <v>468</v>
      </c>
    </row>
    <row r="251" spans="1:21" x14ac:dyDescent="0.25">
      <c r="A251" s="18" t="s">
        <v>890</v>
      </c>
      <c r="B251" s="19" t="s">
        <v>622</v>
      </c>
      <c r="C251" s="18" t="s">
        <v>1073</v>
      </c>
      <c r="D251" s="18" t="s">
        <v>141</v>
      </c>
      <c r="E251" s="20">
        <v>40664</v>
      </c>
      <c r="F251" s="18"/>
      <c r="G251" s="18" t="s">
        <v>25</v>
      </c>
      <c r="H251" s="22">
        <v>1992</v>
      </c>
      <c r="I251" s="18" t="s">
        <v>1117</v>
      </c>
      <c r="J251" s="18" t="s">
        <v>7</v>
      </c>
      <c r="K251" s="18"/>
      <c r="L251" s="18" t="s">
        <v>12</v>
      </c>
      <c r="M251" s="18"/>
      <c r="N251" s="20">
        <v>42884</v>
      </c>
      <c r="O251" s="23">
        <v>50</v>
      </c>
      <c r="P251" s="23">
        <v>1949.27</v>
      </c>
      <c r="Q251" s="18" t="s">
        <v>53</v>
      </c>
      <c r="R251" s="18" t="s">
        <v>10</v>
      </c>
      <c r="S251" s="18" t="s">
        <v>33</v>
      </c>
      <c r="T251" s="18" t="s">
        <v>11</v>
      </c>
      <c r="U251" s="19" t="s">
        <v>320</v>
      </c>
    </row>
    <row r="252" spans="1:21" x14ac:dyDescent="0.25">
      <c r="A252" s="18" t="s">
        <v>994</v>
      </c>
      <c r="B252" s="19" t="s">
        <v>638</v>
      </c>
      <c r="C252" s="18"/>
      <c r="D252" s="18" t="s">
        <v>93</v>
      </c>
      <c r="E252" s="20">
        <v>40664</v>
      </c>
      <c r="F252" s="18"/>
      <c r="G252" s="18" t="s">
        <v>25</v>
      </c>
      <c r="H252" s="22">
        <v>2012</v>
      </c>
      <c r="I252" s="18" t="s">
        <v>1117</v>
      </c>
      <c r="J252" s="18" t="s">
        <v>7</v>
      </c>
      <c r="K252" s="18"/>
      <c r="L252" s="18" t="s">
        <v>64</v>
      </c>
      <c r="M252" s="18"/>
      <c r="N252" s="20">
        <v>42801</v>
      </c>
      <c r="O252" s="23">
        <v>25</v>
      </c>
      <c r="P252" s="23">
        <v>4593.8599999999997</v>
      </c>
      <c r="Q252" s="18" t="s">
        <v>131</v>
      </c>
      <c r="R252" s="18" t="s">
        <v>71</v>
      </c>
      <c r="S252" s="18" t="s">
        <v>131</v>
      </c>
      <c r="T252" s="18" t="s">
        <v>11</v>
      </c>
      <c r="U252" s="19" t="s">
        <v>408</v>
      </c>
    </row>
    <row r="253" spans="1:21" x14ac:dyDescent="0.25">
      <c r="A253" s="18" t="s">
        <v>852</v>
      </c>
      <c r="B253" s="19" t="s">
        <v>737</v>
      </c>
      <c r="C253" s="18"/>
      <c r="D253" s="18"/>
      <c r="E253" s="20"/>
      <c r="F253" s="18"/>
      <c r="G253" s="18" t="s">
        <v>35</v>
      </c>
      <c r="H253" s="22">
        <v>1976</v>
      </c>
      <c r="I253" s="18" t="s">
        <v>1117</v>
      </c>
      <c r="J253" s="18" t="s">
        <v>7</v>
      </c>
      <c r="K253" s="18"/>
      <c r="L253" s="18" t="s">
        <v>39</v>
      </c>
      <c r="M253" s="18"/>
      <c r="N253" s="18"/>
      <c r="O253" s="23">
        <v>0</v>
      </c>
      <c r="P253" s="23">
        <v>8280.7999999999993</v>
      </c>
      <c r="Q253" s="18" t="s">
        <v>505</v>
      </c>
      <c r="R253" s="18" t="s">
        <v>149</v>
      </c>
      <c r="S253" s="18" t="s">
        <v>326</v>
      </c>
      <c r="T253" s="18" t="s">
        <v>11</v>
      </c>
      <c r="U253" s="19" t="s">
        <v>408</v>
      </c>
    </row>
    <row r="254" spans="1:21" x14ac:dyDescent="0.25">
      <c r="A254" s="18" t="s">
        <v>922</v>
      </c>
      <c r="B254" s="19" t="s">
        <v>534</v>
      </c>
      <c r="C254" s="18"/>
      <c r="D254" s="18" t="s">
        <v>388</v>
      </c>
      <c r="E254" s="20">
        <v>41459</v>
      </c>
      <c r="F254" s="18"/>
      <c r="G254" s="18" t="s">
        <v>6</v>
      </c>
      <c r="H254" s="22">
        <v>1970</v>
      </c>
      <c r="I254" s="18" t="s">
        <v>1117</v>
      </c>
      <c r="J254" s="18" t="s">
        <v>7</v>
      </c>
      <c r="K254" s="18"/>
      <c r="L254" s="18" t="s">
        <v>8</v>
      </c>
      <c r="M254" s="18"/>
      <c r="N254" s="20">
        <v>42709</v>
      </c>
      <c r="O254" s="23">
        <v>25</v>
      </c>
      <c r="P254" s="23">
        <v>7510.35</v>
      </c>
      <c r="Q254" s="18" t="s">
        <v>416</v>
      </c>
      <c r="R254" s="18" t="s">
        <v>295</v>
      </c>
      <c r="S254" s="18" t="s">
        <v>76</v>
      </c>
      <c r="T254" s="18" t="s">
        <v>11</v>
      </c>
      <c r="U254" s="19" t="s">
        <v>148</v>
      </c>
    </row>
    <row r="255" spans="1:21" x14ac:dyDescent="0.25">
      <c r="A255" s="18" t="s">
        <v>810</v>
      </c>
      <c r="B255" s="19" t="s">
        <v>530</v>
      </c>
      <c r="C255" s="18"/>
      <c r="D255" s="18" t="s">
        <v>76</v>
      </c>
      <c r="E255" s="20">
        <v>40543</v>
      </c>
      <c r="F255" s="18"/>
      <c r="G255" s="18" t="s">
        <v>25</v>
      </c>
      <c r="H255" s="22">
        <v>2001</v>
      </c>
      <c r="I255" s="18" t="s">
        <v>1117</v>
      </c>
      <c r="J255" s="18" t="s">
        <v>7</v>
      </c>
      <c r="K255" s="18"/>
      <c r="L255" s="18" t="s">
        <v>64</v>
      </c>
      <c r="M255" s="18"/>
      <c r="N255" s="20">
        <v>41178</v>
      </c>
      <c r="O255" s="23">
        <v>5</v>
      </c>
      <c r="P255" s="23">
        <v>5823.25</v>
      </c>
      <c r="Q255" s="18" t="s">
        <v>444</v>
      </c>
      <c r="R255" s="18" t="s">
        <v>18</v>
      </c>
      <c r="S255" s="18" t="s">
        <v>298</v>
      </c>
      <c r="T255" s="18" t="s">
        <v>11</v>
      </c>
      <c r="U255" s="19" t="s">
        <v>385</v>
      </c>
    </row>
    <row r="256" spans="1:21" x14ac:dyDescent="0.25">
      <c r="A256" s="18" t="s">
        <v>1031</v>
      </c>
      <c r="B256" s="19" t="s">
        <v>660</v>
      </c>
      <c r="C256" s="18" t="s">
        <v>1079</v>
      </c>
      <c r="D256" s="18" t="s">
        <v>501</v>
      </c>
      <c r="E256" s="20">
        <v>42005</v>
      </c>
      <c r="F256" s="18" t="s">
        <v>42</v>
      </c>
      <c r="G256" s="18" t="s">
        <v>6</v>
      </c>
      <c r="H256" s="22">
        <v>1981</v>
      </c>
      <c r="I256" s="18" t="s">
        <v>1118</v>
      </c>
      <c r="J256" s="18" t="s">
        <v>36</v>
      </c>
      <c r="K256" s="20">
        <v>42012</v>
      </c>
      <c r="L256" s="18" t="s">
        <v>12</v>
      </c>
      <c r="M256" s="18"/>
      <c r="N256" s="20">
        <v>42983</v>
      </c>
      <c r="O256" s="23">
        <v>25</v>
      </c>
      <c r="P256" s="23">
        <v>7092.94</v>
      </c>
      <c r="Q256" s="18" t="s">
        <v>9</v>
      </c>
      <c r="R256" s="18" t="s">
        <v>10</v>
      </c>
      <c r="S256" s="18" t="s">
        <v>9</v>
      </c>
      <c r="T256" s="18" t="s">
        <v>11</v>
      </c>
      <c r="U256" s="19" t="s">
        <v>262</v>
      </c>
    </row>
    <row r="257" spans="1:21" x14ac:dyDescent="0.25">
      <c r="A257" s="18" t="s">
        <v>983</v>
      </c>
      <c r="B257" s="19" t="s">
        <v>522</v>
      </c>
      <c r="C257" s="18"/>
      <c r="D257" s="18" t="s">
        <v>501</v>
      </c>
      <c r="E257" s="20">
        <v>42719</v>
      </c>
      <c r="F257" s="18"/>
      <c r="G257" s="18" t="s">
        <v>6</v>
      </c>
      <c r="H257" s="22">
        <v>2012</v>
      </c>
      <c r="I257" s="18" t="s">
        <v>1117</v>
      </c>
      <c r="J257" s="18" t="s">
        <v>7</v>
      </c>
      <c r="K257" s="18"/>
      <c r="L257" s="18" t="s">
        <v>64</v>
      </c>
      <c r="M257" s="18"/>
      <c r="N257" s="20">
        <v>41388</v>
      </c>
      <c r="O257" s="23">
        <v>250</v>
      </c>
      <c r="P257" s="23">
        <v>3937.2</v>
      </c>
      <c r="Q257" s="18" t="s">
        <v>165</v>
      </c>
      <c r="R257" s="18" t="s">
        <v>63</v>
      </c>
      <c r="S257" s="18" t="s">
        <v>158</v>
      </c>
      <c r="T257" s="18" t="s">
        <v>11</v>
      </c>
      <c r="U257" s="19" t="s">
        <v>299</v>
      </c>
    </row>
    <row r="258" spans="1:21" x14ac:dyDescent="0.25">
      <c r="A258" s="18" t="s">
        <v>874</v>
      </c>
      <c r="B258" s="19" t="s">
        <v>679</v>
      </c>
      <c r="C258" s="18" t="s">
        <v>1086</v>
      </c>
      <c r="D258" s="18" t="s">
        <v>191</v>
      </c>
      <c r="E258" s="20">
        <v>40664</v>
      </c>
      <c r="F258" s="18"/>
      <c r="G258" s="18" t="s">
        <v>35</v>
      </c>
      <c r="H258" s="22">
        <v>1979</v>
      </c>
      <c r="I258" s="18" t="s">
        <v>1116</v>
      </c>
      <c r="J258" s="18" t="s">
        <v>7</v>
      </c>
      <c r="K258" s="18"/>
      <c r="L258" s="18" t="s">
        <v>39</v>
      </c>
      <c r="M258" s="18"/>
      <c r="N258" s="18"/>
      <c r="O258" s="23">
        <v>0</v>
      </c>
      <c r="P258" s="23">
        <v>1726.99</v>
      </c>
      <c r="Q258" s="18" t="s">
        <v>399</v>
      </c>
      <c r="R258" s="18" t="s">
        <v>10</v>
      </c>
      <c r="S258" s="18" t="s">
        <v>161</v>
      </c>
      <c r="T258" s="18" t="s">
        <v>11</v>
      </c>
      <c r="U258" s="19" t="s">
        <v>299</v>
      </c>
    </row>
    <row r="259" spans="1:21" x14ac:dyDescent="0.25">
      <c r="A259" s="18" t="s">
        <v>825</v>
      </c>
      <c r="B259" s="19" t="s">
        <v>560</v>
      </c>
      <c r="C259" s="18" t="s">
        <v>1074</v>
      </c>
      <c r="D259" s="18" t="s">
        <v>385</v>
      </c>
      <c r="E259" s="20">
        <v>42719</v>
      </c>
      <c r="F259" s="18"/>
      <c r="G259" s="18" t="s">
        <v>25</v>
      </c>
      <c r="H259" s="22">
        <v>1972</v>
      </c>
      <c r="I259" s="18" t="s">
        <v>1118</v>
      </c>
      <c r="J259" s="18" t="s">
        <v>61</v>
      </c>
      <c r="K259" s="20">
        <v>39144</v>
      </c>
      <c r="L259" s="18" t="s">
        <v>8</v>
      </c>
      <c r="M259" s="18"/>
      <c r="N259" s="20">
        <v>36643</v>
      </c>
      <c r="O259" s="23">
        <v>100</v>
      </c>
      <c r="P259" s="23">
        <v>480.68</v>
      </c>
      <c r="Q259" s="18" t="s">
        <v>300</v>
      </c>
      <c r="R259" s="18" t="s">
        <v>295</v>
      </c>
      <c r="S259" s="18" t="s">
        <v>221</v>
      </c>
      <c r="T259" s="18" t="s">
        <v>11</v>
      </c>
      <c r="U259" s="19" t="s">
        <v>414</v>
      </c>
    </row>
    <row r="260" spans="1:21" x14ac:dyDescent="0.25">
      <c r="A260" s="18" t="s">
        <v>802</v>
      </c>
      <c r="B260" s="19" t="s">
        <v>608</v>
      </c>
      <c r="C260" s="18"/>
      <c r="D260" s="18" t="s">
        <v>169</v>
      </c>
      <c r="E260" s="20">
        <v>41943</v>
      </c>
      <c r="F260" s="18"/>
      <c r="G260" s="18" t="s">
        <v>25</v>
      </c>
      <c r="H260" s="22"/>
      <c r="I260" s="18" t="s">
        <v>1117</v>
      </c>
      <c r="J260" s="18" t="s">
        <v>29</v>
      </c>
      <c r="K260" s="20">
        <v>39436</v>
      </c>
      <c r="L260" s="18" t="s">
        <v>39</v>
      </c>
      <c r="M260" s="18"/>
      <c r="N260" s="20">
        <v>42846</v>
      </c>
      <c r="O260" s="23">
        <v>25</v>
      </c>
      <c r="P260" s="23">
        <v>6660.45</v>
      </c>
      <c r="Q260" s="18" t="s">
        <v>9</v>
      </c>
      <c r="R260" s="18" t="s">
        <v>10</v>
      </c>
      <c r="S260" s="18" t="s">
        <v>9</v>
      </c>
      <c r="T260" s="18" t="s">
        <v>11</v>
      </c>
      <c r="U260" s="19" t="s">
        <v>30</v>
      </c>
    </row>
    <row r="261" spans="1:21" x14ac:dyDescent="0.25">
      <c r="A261" s="18" t="s">
        <v>811</v>
      </c>
      <c r="B261" s="19" t="s">
        <v>508</v>
      </c>
      <c r="C261" s="18" t="s">
        <v>1064</v>
      </c>
      <c r="D261" s="18" t="s">
        <v>501</v>
      </c>
      <c r="E261" s="20">
        <v>41943</v>
      </c>
      <c r="F261" s="18"/>
      <c r="G261" s="18" t="s">
        <v>6</v>
      </c>
      <c r="H261" s="22">
        <v>1992</v>
      </c>
      <c r="I261" s="18" t="s">
        <v>1118</v>
      </c>
      <c r="J261" s="18" t="s">
        <v>7</v>
      </c>
      <c r="K261" s="18"/>
      <c r="L261" s="18" t="s">
        <v>12</v>
      </c>
      <c r="M261" s="18"/>
      <c r="N261" s="20">
        <v>35486</v>
      </c>
      <c r="O261" s="23">
        <v>100</v>
      </c>
      <c r="P261" s="23">
        <v>2896.09</v>
      </c>
      <c r="Q261" s="18" t="s">
        <v>449</v>
      </c>
      <c r="R261" s="18" t="s">
        <v>149</v>
      </c>
      <c r="S261" s="18" t="s">
        <v>250</v>
      </c>
      <c r="T261" s="18" t="s">
        <v>11</v>
      </c>
      <c r="U261" s="19" t="s">
        <v>427</v>
      </c>
    </row>
    <row r="262" spans="1:21" x14ac:dyDescent="0.25">
      <c r="A262" s="18" t="s">
        <v>972</v>
      </c>
      <c r="B262" s="19" t="s">
        <v>676</v>
      </c>
      <c r="C262" s="18"/>
      <c r="D262" s="18" t="s">
        <v>501</v>
      </c>
      <c r="E262" s="20">
        <v>42719</v>
      </c>
      <c r="F262" s="18"/>
      <c r="G262" s="18" t="s">
        <v>6</v>
      </c>
      <c r="H262" s="22">
        <v>2009</v>
      </c>
      <c r="I262" s="18" t="s">
        <v>1116</v>
      </c>
      <c r="J262" s="18" t="s">
        <v>7</v>
      </c>
      <c r="K262" s="18"/>
      <c r="L262" s="18" t="s">
        <v>64</v>
      </c>
      <c r="M262" s="18"/>
      <c r="N262" s="18"/>
      <c r="O262" s="23">
        <v>0</v>
      </c>
      <c r="P262" s="23">
        <v>8254.42</v>
      </c>
      <c r="Q262" s="18" t="s">
        <v>46</v>
      </c>
      <c r="R262" s="18" t="s">
        <v>10</v>
      </c>
      <c r="S262" s="18" t="s">
        <v>47</v>
      </c>
      <c r="T262" s="18" t="s">
        <v>11</v>
      </c>
      <c r="U262" s="19" t="s">
        <v>85</v>
      </c>
    </row>
    <row r="263" spans="1:21" x14ac:dyDescent="0.25">
      <c r="A263" s="18" t="s">
        <v>787</v>
      </c>
      <c r="B263" s="19" t="s">
        <v>554</v>
      </c>
      <c r="C263" s="18" t="s">
        <v>1078</v>
      </c>
      <c r="D263" s="18"/>
      <c r="E263" s="20"/>
      <c r="F263" s="18"/>
      <c r="G263" s="18" t="s">
        <v>6</v>
      </c>
      <c r="H263" s="22"/>
      <c r="I263" s="18" t="s">
        <v>1116</v>
      </c>
      <c r="J263" s="18" t="s">
        <v>29</v>
      </c>
      <c r="K263" s="20">
        <v>39436</v>
      </c>
      <c r="L263" s="18" t="s">
        <v>8</v>
      </c>
      <c r="M263" s="18"/>
      <c r="N263" s="20">
        <v>36819</v>
      </c>
      <c r="O263" s="23">
        <v>10</v>
      </c>
      <c r="P263" s="23">
        <v>7404.99</v>
      </c>
      <c r="Q263" s="18" t="s">
        <v>9</v>
      </c>
      <c r="R263" s="18" t="s">
        <v>10</v>
      </c>
      <c r="S263" s="18" t="s">
        <v>9</v>
      </c>
      <c r="T263" s="18" t="s">
        <v>11</v>
      </c>
      <c r="U263" s="19" t="s">
        <v>214</v>
      </c>
    </row>
    <row r="264" spans="1:21" x14ac:dyDescent="0.25">
      <c r="A264" s="18" t="s">
        <v>1045</v>
      </c>
      <c r="B264" s="19" t="s">
        <v>717</v>
      </c>
      <c r="C264" s="18"/>
      <c r="D264" s="18" t="s">
        <v>76</v>
      </c>
      <c r="E264" s="20">
        <v>41459</v>
      </c>
      <c r="F264" s="18"/>
      <c r="G264" s="18" t="s">
        <v>35</v>
      </c>
      <c r="H264" s="22"/>
      <c r="I264" s="18" t="s">
        <v>1117</v>
      </c>
      <c r="J264" s="18" t="s">
        <v>7</v>
      </c>
      <c r="K264" s="18"/>
      <c r="L264" s="18" t="s">
        <v>12</v>
      </c>
      <c r="M264" s="18"/>
      <c r="N264" s="18"/>
      <c r="O264" s="23">
        <v>0</v>
      </c>
      <c r="P264" s="23">
        <v>4404.09</v>
      </c>
      <c r="Q264" s="18" t="s">
        <v>479</v>
      </c>
      <c r="R264" s="18" t="s">
        <v>332</v>
      </c>
      <c r="S264" s="18"/>
      <c r="T264" s="18" t="s">
        <v>11</v>
      </c>
      <c r="U264" s="19" t="s">
        <v>214</v>
      </c>
    </row>
    <row r="265" spans="1:21" x14ac:dyDescent="0.25">
      <c r="A265" s="18" t="s">
        <v>882</v>
      </c>
      <c r="B265" s="19" t="s">
        <v>529</v>
      </c>
      <c r="C265" s="18"/>
      <c r="D265" s="18" t="s">
        <v>191</v>
      </c>
      <c r="E265" s="20">
        <v>42719</v>
      </c>
      <c r="F265" s="18"/>
      <c r="G265" s="18" t="s">
        <v>35</v>
      </c>
      <c r="H265" s="22">
        <v>1978</v>
      </c>
      <c r="I265" s="18" t="s">
        <v>1116</v>
      </c>
      <c r="J265" s="18" t="s">
        <v>61</v>
      </c>
      <c r="K265" s="20">
        <v>39436</v>
      </c>
      <c r="L265" s="18" t="s">
        <v>39</v>
      </c>
      <c r="M265" s="18"/>
      <c r="N265" s="20">
        <v>35877</v>
      </c>
      <c r="O265" s="23">
        <v>100</v>
      </c>
      <c r="P265" s="23">
        <v>5566.39</v>
      </c>
      <c r="Q265" s="18" t="s">
        <v>358</v>
      </c>
      <c r="R265" s="18" t="s">
        <v>10</v>
      </c>
      <c r="S265" s="18" t="s">
        <v>368</v>
      </c>
      <c r="T265" s="18" t="s">
        <v>11</v>
      </c>
      <c r="U265" s="19" t="s">
        <v>249</v>
      </c>
    </row>
    <row r="266" spans="1:21" x14ac:dyDescent="0.25">
      <c r="A266" s="18" t="s">
        <v>958</v>
      </c>
      <c r="B266" s="19" t="s">
        <v>623</v>
      </c>
      <c r="C266" s="18" t="s">
        <v>1080</v>
      </c>
      <c r="D266" s="18" t="s">
        <v>141</v>
      </c>
      <c r="E266" s="20">
        <v>41459</v>
      </c>
      <c r="F266" s="18"/>
      <c r="G266" s="18" t="s">
        <v>6</v>
      </c>
      <c r="H266" s="22">
        <v>1978</v>
      </c>
      <c r="I266" s="18" t="s">
        <v>1118</v>
      </c>
      <c r="J266" s="18" t="s">
        <v>7</v>
      </c>
      <c r="K266" s="18"/>
      <c r="L266" s="18" t="s">
        <v>39</v>
      </c>
      <c r="M266" s="20">
        <v>41907</v>
      </c>
      <c r="N266" s="20">
        <v>34334</v>
      </c>
      <c r="O266" s="23">
        <v>100</v>
      </c>
      <c r="P266" s="23">
        <v>6427.82</v>
      </c>
      <c r="Q266" s="18" t="s">
        <v>22</v>
      </c>
      <c r="R266" s="18" t="s">
        <v>10</v>
      </c>
      <c r="S266" s="18" t="s">
        <v>23</v>
      </c>
      <c r="T266" s="18" t="s">
        <v>11</v>
      </c>
      <c r="U266" s="19" t="s">
        <v>465</v>
      </c>
    </row>
    <row r="267" spans="1:21" x14ac:dyDescent="0.25">
      <c r="A267" s="18" t="s">
        <v>991</v>
      </c>
      <c r="B267" s="19" t="s">
        <v>692</v>
      </c>
      <c r="C267" s="18"/>
      <c r="D267" s="18" t="s">
        <v>191</v>
      </c>
      <c r="E267" s="20">
        <v>42005</v>
      </c>
      <c r="F267" s="18"/>
      <c r="G267" s="18" t="s">
        <v>6</v>
      </c>
      <c r="H267" s="22">
        <v>2002</v>
      </c>
      <c r="I267" s="18" t="s">
        <v>1118</v>
      </c>
      <c r="J267" s="18" t="s">
        <v>7</v>
      </c>
      <c r="K267" s="18"/>
      <c r="L267" s="18" t="s">
        <v>12</v>
      </c>
      <c r="M267" s="18"/>
      <c r="N267" s="20">
        <v>42479</v>
      </c>
      <c r="O267" s="23">
        <v>25</v>
      </c>
      <c r="P267" s="23">
        <v>9085.0499999999993</v>
      </c>
      <c r="Q267" s="18" t="s">
        <v>110</v>
      </c>
      <c r="R267" s="18" t="s">
        <v>10</v>
      </c>
      <c r="S267" s="18" t="s">
        <v>33</v>
      </c>
      <c r="T267" s="18" t="s">
        <v>11</v>
      </c>
      <c r="U267" s="19" t="s">
        <v>446</v>
      </c>
    </row>
    <row r="268" spans="1:21" x14ac:dyDescent="0.25">
      <c r="A268" s="18" t="s">
        <v>963</v>
      </c>
      <c r="B268" s="19" t="s">
        <v>675</v>
      </c>
      <c r="C268" s="18"/>
      <c r="D268" s="18" t="s">
        <v>501</v>
      </c>
      <c r="E268" s="20">
        <v>42521</v>
      </c>
      <c r="F268" s="18"/>
      <c r="G268" s="18" t="s">
        <v>25</v>
      </c>
      <c r="H268" s="22">
        <v>1967</v>
      </c>
      <c r="I268" s="18" t="s">
        <v>1117</v>
      </c>
      <c r="J268" s="18" t="s">
        <v>7</v>
      </c>
      <c r="K268" s="18"/>
      <c r="L268" s="18" t="s">
        <v>8</v>
      </c>
      <c r="M268" s="18"/>
      <c r="N268" s="18"/>
      <c r="O268" s="23">
        <v>0</v>
      </c>
      <c r="P268" s="23">
        <v>1487.79</v>
      </c>
      <c r="Q268" s="18" t="s">
        <v>306</v>
      </c>
      <c r="R268" s="18"/>
      <c r="S268" s="18"/>
      <c r="T268" s="18"/>
      <c r="U268" s="19" t="s">
        <v>352</v>
      </c>
    </row>
    <row r="269" spans="1:21" x14ac:dyDescent="0.25">
      <c r="A269" s="18" t="s">
        <v>987</v>
      </c>
      <c r="B269" s="19" t="s">
        <v>600</v>
      </c>
      <c r="C269" s="18" t="s">
        <v>1057</v>
      </c>
      <c r="D269" s="18" t="s">
        <v>169</v>
      </c>
      <c r="E269" s="20">
        <v>41153</v>
      </c>
      <c r="F269" s="18"/>
      <c r="G269" s="18" t="s">
        <v>6</v>
      </c>
      <c r="H269" s="22">
        <v>1969</v>
      </c>
      <c r="I269" s="18" t="s">
        <v>1116</v>
      </c>
      <c r="J269" s="18" t="s">
        <v>61</v>
      </c>
      <c r="K269" s="20">
        <v>39436</v>
      </c>
      <c r="L269" s="18" t="s">
        <v>8</v>
      </c>
      <c r="M269" s="18"/>
      <c r="N269" s="20">
        <v>42124</v>
      </c>
      <c r="O269" s="23">
        <v>25</v>
      </c>
      <c r="P269" s="23">
        <v>6395.77</v>
      </c>
      <c r="Q269" s="18" t="s">
        <v>9</v>
      </c>
      <c r="R269" s="18" t="s">
        <v>10</v>
      </c>
      <c r="S269" s="18" t="s">
        <v>9</v>
      </c>
      <c r="T269" s="18" t="s">
        <v>11</v>
      </c>
      <c r="U269" s="19" t="s">
        <v>467</v>
      </c>
    </row>
    <row r="270" spans="1:21" x14ac:dyDescent="0.25">
      <c r="A270" s="18" t="s">
        <v>827</v>
      </c>
      <c r="B270" s="19" t="s">
        <v>631</v>
      </c>
      <c r="C270" s="18"/>
      <c r="D270" s="18"/>
      <c r="E270" s="20"/>
      <c r="F270" s="18"/>
      <c r="G270" s="18" t="s">
        <v>25</v>
      </c>
      <c r="H270" s="22">
        <v>1984</v>
      </c>
      <c r="I270" s="18" t="s">
        <v>1117</v>
      </c>
      <c r="J270" s="18" t="s">
        <v>7</v>
      </c>
      <c r="K270" s="18"/>
      <c r="L270" s="18" t="s">
        <v>12</v>
      </c>
      <c r="M270" s="18"/>
      <c r="N270" s="18"/>
      <c r="O270" s="23">
        <v>0</v>
      </c>
      <c r="P270" s="23">
        <v>6630.8</v>
      </c>
      <c r="Q270" s="18" t="s">
        <v>283</v>
      </c>
      <c r="R270" s="18" t="s">
        <v>26</v>
      </c>
      <c r="S270" s="18" t="s">
        <v>27</v>
      </c>
      <c r="T270" s="18" t="s">
        <v>11</v>
      </c>
      <c r="U270" s="19" t="s">
        <v>28</v>
      </c>
    </row>
    <row r="271" spans="1:21" x14ac:dyDescent="0.25">
      <c r="A271" s="18" t="s">
        <v>1036</v>
      </c>
      <c r="B271" s="19" t="s">
        <v>715</v>
      </c>
      <c r="C271" s="18"/>
      <c r="D271" s="18" t="s">
        <v>76</v>
      </c>
      <c r="E271" s="20">
        <v>41153</v>
      </c>
      <c r="F271" s="18"/>
      <c r="G271" s="18" t="s">
        <v>25</v>
      </c>
      <c r="H271" s="22">
        <v>2014</v>
      </c>
      <c r="I271" s="18" t="s">
        <v>1117</v>
      </c>
      <c r="J271" s="18" t="s">
        <v>7</v>
      </c>
      <c r="K271" s="18"/>
      <c r="L271" s="18" t="s">
        <v>64</v>
      </c>
      <c r="M271" s="18"/>
      <c r="N271" s="20">
        <v>41767</v>
      </c>
      <c r="O271" s="23">
        <v>25</v>
      </c>
      <c r="P271" s="23">
        <v>6295.13</v>
      </c>
      <c r="Q271" s="18" t="s">
        <v>9</v>
      </c>
      <c r="R271" s="18" t="s">
        <v>10</v>
      </c>
      <c r="S271" s="18" t="s">
        <v>9</v>
      </c>
      <c r="T271" s="18" t="s">
        <v>11</v>
      </c>
      <c r="U271" s="19" t="s">
        <v>172</v>
      </c>
    </row>
    <row r="272" spans="1:21" x14ac:dyDescent="0.25">
      <c r="A272" s="18" t="s">
        <v>848</v>
      </c>
      <c r="B272" s="19" t="s">
        <v>564</v>
      </c>
      <c r="C272" s="18"/>
      <c r="D272" s="18" t="s">
        <v>93</v>
      </c>
      <c r="E272" s="20">
        <v>41153</v>
      </c>
      <c r="F272" s="18"/>
      <c r="G272" s="18" t="s">
        <v>35</v>
      </c>
      <c r="H272" s="22"/>
      <c r="I272" s="18" t="s">
        <v>1117</v>
      </c>
      <c r="J272" s="18" t="s">
        <v>7</v>
      </c>
      <c r="K272" s="18"/>
      <c r="L272" s="18" t="s">
        <v>64</v>
      </c>
      <c r="M272" s="18"/>
      <c r="N272" s="18"/>
      <c r="O272" s="23">
        <v>0</v>
      </c>
      <c r="P272" s="23">
        <v>5343.33</v>
      </c>
      <c r="Q272" s="18" t="s">
        <v>9</v>
      </c>
      <c r="R272" s="18" t="s">
        <v>10</v>
      </c>
      <c r="S272" s="18" t="s">
        <v>9</v>
      </c>
      <c r="T272" s="18" t="s">
        <v>11</v>
      </c>
      <c r="U272" s="19" t="s">
        <v>252</v>
      </c>
    </row>
    <row r="273" spans="1:21" x14ac:dyDescent="0.25">
      <c r="A273" s="18" t="s">
        <v>775</v>
      </c>
      <c r="B273" s="19" t="s">
        <v>645</v>
      </c>
      <c r="C273" s="18"/>
      <c r="D273" s="18" t="s">
        <v>388</v>
      </c>
      <c r="E273" s="20">
        <v>41459</v>
      </c>
      <c r="F273" s="18"/>
      <c r="G273" s="18" t="s">
        <v>25</v>
      </c>
      <c r="H273" s="22">
        <v>1991</v>
      </c>
      <c r="I273" s="18" t="s">
        <v>1118</v>
      </c>
      <c r="J273" s="18" t="s">
        <v>7</v>
      </c>
      <c r="K273" s="18"/>
      <c r="L273" s="18" t="s">
        <v>12</v>
      </c>
      <c r="M273" s="18"/>
      <c r="N273" s="18"/>
      <c r="O273" s="23">
        <v>0</v>
      </c>
      <c r="P273" s="23">
        <v>2578.44</v>
      </c>
      <c r="Q273" s="18" t="s">
        <v>292</v>
      </c>
      <c r="R273" s="18" t="s">
        <v>10</v>
      </c>
      <c r="S273" s="18" t="s">
        <v>16</v>
      </c>
      <c r="T273" s="18" t="s">
        <v>11</v>
      </c>
      <c r="U273" s="19" t="s">
        <v>252</v>
      </c>
    </row>
    <row r="274" spans="1:21" x14ac:dyDescent="0.25">
      <c r="A274" s="18" t="s">
        <v>1000</v>
      </c>
      <c r="B274" s="19" t="s">
        <v>546</v>
      </c>
      <c r="C274" s="18"/>
      <c r="D274" s="18" t="s">
        <v>191</v>
      </c>
      <c r="E274" s="20">
        <v>40664</v>
      </c>
      <c r="F274" s="18"/>
      <c r="G274" s="18" t="s">
        <v>6</v>
      </c>
      <c r="H274" s="22">
        <v>1999</v>
      </c>
      <c r="I274" s="18" t="s">
        <v>1118</v>
      </c>
      <c r="J274" s="18" t="s">
        <v>7</v>
      </c>
      <c r="K274" s="18"/>
      <c r="L274" s="18" t="s">
        <v>64</v>
      </c>
      <c r="M274" s="18"/>
      <c r="N274" s="18"/>
      <c r="O274" s="23">
        <v>0</v>
      </c>
      <c r="P274" s="23">
        <v>2992.38</v>
      </c>
      <c r="Q274" s="18" t="s">
        <v>177</v>
      </c>
      <c r="R274" s="18" t="s">
        <v>71</v>
      </c>
      <c r="S274" s="18" t="s">
        <v>177</v>
      </c>
      <c r="T274" s="18" t="s">
        <v>11</v>
      </c>
      <c r="U274" s="19" t="s">
        <v>379</v>
      </c>
    </row>
    <row r="275" spans="1:21" x14ac:dyDescent="0.25">
      <c r="A275" s="18" t="s">
        <v>767</v>
      </c>
      <c r="B275" s="19" t="s">
        <v>561</v>
      </c>
      <c r="C275" s="18"/>
      <c r="D275" s="18" t="s">
        <v>363</v>
      </c>
      <c r="E275" s="20">
        <v>40543</v>
      </c>
      <c r="F275" s="18"/>
      <c r="G275" s="18" t="s">
        <v>35</v>
      </c>
      <c r="H275" s="22">
        <v>1995</v>
      </c>
      <c r="I275" s="18" t="s">
        <v>1117</v>
      </c>
      <c r="J275" s="18" t="s">
        <v>7</v>
      </c>
      <c r="K275" s="18"/>
      <c r="L275" s="18" t="s">
        <v>12</v>
      </c>
      <c r="M275" s="18"/>
      <c r="N275" s="18"/>
      <c r="O275" s="23">
        <v>0</v>
      </c>
      <c r="P275" s="23">
        <v>4002.44</v>
      </c>
      <c r="Q275" s="18" t="s">
        <v>145</v>
      </c>
      <c r="R275" s="18" t="s">
        <v>10</v>
      </c>
      <c r="S275" s="18" t="s">
        <v>88</v>
      </c>
      <c r="T275" s="18" t="s">
        <v>11</v>
      </c>
      <c r="U275" s="19" t="s">
        <v>122</v>
      </c>
    </row>
    <row r="276" spans="1:21" x14ac:dyDescent="0.25">
      <c r="A276" s="18" t="s">
        <v>1038</v>
      </c>
      <c r="B276" s="19" t="s">
        <v>640</v>
      </c>
      <c r="C276" s="18"/>
      <c r="D276" s="18" t="s">
        <v>93</v>
      </c>
      <c r="E276" s="20">
        <v>42719</v>
      </c>
      <c r="F276" s="18"/>
      <c r="G276" s="18" t="s">
        <v>25</v>
      </c>
      <c r="H276" s="22">
        <v>2002</v>
      </c>
      <c r="I276" s="18" t="s">
        <v>1118</v>
      </c>
      <c r="J276" s="18" t="s">
        <v>7</v>
      </c>
      <c r="K276" s="18"/>
      <c r="L276" s="18" t="s">
        <v>12</v>
      </c>
      <c r="M276" s="18"/>
      <c r="N276" s="18"/>
      <c r="O276" s="23">
        <v>0</v>
      </c>
      <c r="P276" s="23">
        <v>8314.07</v>
      </c>
      <c r="Q276" s="18" t="s">
        <v>230</v>
      </c>
      <c r="R276" s="18" t="s">
        <v>10</v>
      </c>
      <c r="S276" s="18" t="s">
        <v>88</v>
      </c>
      <c r="T276" s="18" t="s">
        <v>11</v>
      </c>
      <c r="U276" s="19" t="s">
        <v>397</v>
      </c>
    </row>
    <row r="277" spans="1:21" x14ac:dyDescent="0.25">
      <c r="A277" s="18" t="s">
        <v>862</v>
      </c>
      <c r="B277" s="19" t="s">
        <v>644</v>
      </c>
      <c r="C277" s="18"/>
      <c r="D277" s="18" t="s">
        <v>388</v>
      </c>
      <c r="E277" s="20">
        <v>42887</v>
      </c>
      <c r="F277" s="18"/>
      <c r="G277" s="18" t="s">
        <v>25</v>
      </c>
      <c r="H277" s="22">
        <v>2002</v>
      </c>
      <c r="I277" s="18" t="s">
        <v>1116</v>
      </c>
      <c r="J277" s="18" t="s">
        <v>7</v>
      </c>
      <c r="K277" s="18"/>
      <c r="L277" s="18" t="s">
        <v>64</v>
      </c>
      <c r="M277" s="18"/>
      <c r="N277" s="18"/>
      <c r="O277" s="23">
        <v>0</v>
      </c>
      <c r="P277" s="23">
        <v>6834.45</v>
      </c>
      <c r="Q277" s="18" t="s">
        <v>58</v>
      </c>
      <c r="R277" s="18" t="s">
        <v>10</v>
      </c>
      <c r="S277" s="18" t="s">
        <v>33</v>
      </c>
      <c r="T277" s="18" t="s">
        <v>11</v>
      </c>
      <c r="U277" s="19" t="s">
        <v>397</v>
      </c>
    </row>
    <row r="278" spans="1:21" x14ac:dyDescent="0.25">
      <c r="A278" s="18" t="s">
        <v>905</v>
      </c>
      <c r="B278" s="19" t="s">
        <v>623</v>
      </c>
      <c r="C278" s="18"/>
      <c r="D278" s="18" t="s">
        <v>93</v>
      </c>
      <c r="E278" s="20">
        <v>40543</v>
      </c>
      <c r="F278" s="18"/>
      <c r="G278" s="18" t="s">
        <v>25</v>
      </c>
      <c r="H278" s="22">
        <v>1977</v>
      </c>
      <c r="I278" s="18" t="s">
        <v>1117</v>
      </c>
      <c r="J278" s="18" t="s">
        <v>7</v>
      </c>
      <c r="K278" s="18"/>
      <c r="L278" s="18" t="s">
        <v>39</v>
      </c>
      <c r="M278" s="18"/>
      <c r="N278" s="18"/>
      <c r="O278" s="23">
        <v>0</v>
      </c>
      <c r="P278" s="23">
        <v>3602.5</v>
      </c>
      <c r="Q278" s="18" t="s">
        <v>464</v>
      </c>
      <c r="R278" s="18" t="s">
        <v>57</v>
      </c>
      <c r="S278" s="18" t="s">
        <v>273</v>
      </c>
      <c r="T278" s="18" t="s">
        <v>11</v>
      </c>
      <c r="U278" s="19" t="s">
        <v>430</v>
      </c>
    </row>
    <row r="279" spans="1:21" x14ac:dyDescent="0.25">
      <c r="A279" s="18" t="s">
        <v>937</v>
      </c>
      <c r="B279" s="19" t="s">
        <v>539</v>
      </c>
      <c r="C279" s="18" t="s">
        <v>1051</v>
      </c>
      <c r="D279" s="18" t="s">
        <v>501</v>
      </c>
      <c r="E279" s="20">
        <v>40664</v>
      </c>
      <c r="F279" s="18"/>
      <c r="G279" s="18" t="s">
        <v>25</v>
      </c>
      <c r="H279" s="22">
        <v>1990</v>
      </c>
      <c r="I279" s="18" t="s">
        <v>1116</v>
      </c>
      <c r="J279" s="18" t="s">
        <v>7</v>
      </c>
      <c r="K279" s="18"/>
      <c r="L279" s="18" t="s">
        <v>12</v>
      </c>
      <c r="M279" s="18"/>
      <c r="N279" s="20">
        <v>34674</v>
      </c>
      <c r="O279" s="23">
        <v>500</v>
      </c>
      <c r="P279" s="23">
        <v>5916.07</v>
      </c>
      <c r="Q279" s="18" t="s">
        <v>313</v>
      </c>
      <c r="R279" s="18" t="s">
        <v>225</v>
      </c>
      <c r="S279" s="18" t="s">
        <v>313</v>
      </c>
      <c r="T279" s="18" t="s">
        <v>11</v>
      </c>
      <c r="U279" s="19" t="s">
        <v>422</v>
      </c>
    </row>
    <row r="280" spans="1:21" x14ac:dyDescent="0.25">
      <c r="A280" s="18" t="s">
        <v>884</v>
      </c>
      <c r="B280" s="19" t="s">
        <v>630</v>
      </c>
      <c r="C280" s="18"/>
      <c r="D280" s="18" t="s">
        <v>141</v>
      </c>
      <c r="E280" s="20">
        <v>41943</v>
      </c>
      <c r="F280" s="18"/>
      <c r="G280" s="18" t="s">
        <v>25</v>
      </c>
      <c r="H280" s="22"/>
      <c r="I280" s="18" t="s">
        <v>1118</v>
      </c>
      <c r="J280" s="18" t="s">
        <v>7</v>
      </c>
      <c r="K280" s="18"/>
      <c r="L280" s="18" t="s">
        <v>12</v>
      </c>
      <c r="M280" s="18"/>
      <c r="N280" s="18"/>
      <c r="O280" s="23">
        <v>0</v>
      </c>
      <c r="P280" s="23">
        <v>1474.48</v>
      </c>
      <c r="Q280" s="18" t="s">
        <v>463</v>
      </c>
      <c r="R280" s="18" t="s">
        <v>149</v>
      </c>
      <c r="S280" s="18" t="s">
        <v>150</v>
      </c>
      <c r="T280" s="18" t="s">
        <v>11</v>
      </c>
      <c r="U280" s="19" t="s">
        <v>422</v>
      </c>
    </row>
    <row r="281" spans="1:21" x14ac:dyDescent="0.25">
      <c r="A281" s="18" t="s">
        <v>886</v>
      </c>
      <c r="B281" s="19" t="s">
        <v>616</v>
      </c>
      <c r="C281" s="18"/>
      <c r="D281" s="18"/>
      <c r="E281" s="20"/>
      <c r="F281" s="18"/>
      <c r="G281" s="18" t="s">
        <v>25</v>
      </c>
      <c r="H281" s="22">
        <v>2011</v>
      </c>
      <c r="I281" s="18" t="s">
        <v>1118</v>
      </c>
      <c r="J281" s="18" t="s">
        <v>7</v>
      </c>
      <c r="K281" s="18"/>
      <c r="L281" s="18" t="s">
        <v>64</v>
      </c>
      <c r="M281" s="18"/>
      <c r="N281" s="18"/>
      <c r="O281" s="23">
        <v>0</v>
      </c>
      <c r="P281" s="23">
        <v>4354.93</v>
      </c>
      <c r="Q281" s="18" t="s">
        <v>9</v>
      </c>
      <c r="R281" s="18" t="s">
        <v>10</v>
      </c>
      <c r="S281" s="18" t="s">
        <v>9</v>
      </c>
      <c r="T281" s="18" t="s">
        <v>11</v>
      </c>
      <c r="U281" s="19" t="s">
        <v>125</v>
      </c>
    </row>
    <row r="282" spans="1:21" x14ac:dyDescent="0.25">
      <c r="A282" s="18" t="s">
        <v>828</v>
      </c>
      <c r="B282" s="19" t="s">
        <v>535</v>
      </c>
      <c r="C282" s="18"/>
      <c r="D282" s="18" t="s">
        <v>388</v>
      </c>
      <c r="E282" s="20">
        <v>40664</v>
      </c>
      <c r="F282" s="18"/>
      <c r="G282" s="18" t="s">
        <v>25</v>
      </c>
      <c r="H282" s="22">
        <v>2009</v>
      </c>
      <c r="I282" s="18" t="s">
        <v>1116</v>
      </c>
      <c r="J282" s="18" t="s">
        <v>7</v>
      </c>
      <c r="K282" s="18"/>
      <c r="L282" s="18" t="s">
        <v>64</v>
      </c>
      <c r="M282" s="18"/>
      <c r="N282" s="20">
        <v>41534</v>
      </c>
      <c r="O282" s="23">
        <v>1</v>
      </c>
      <c r="P282" s="23">
        <v>2581.33</v>
      </c>
      <c r="Q282" s="18" t="s">
        <v>9</v>
      </c>
      <c r="R282" s="18" t="s">
        <v>10</v>
      </c>
      <c r="S282" s="18" t="s">
        <v>9</v>
      </c>
      <c r="T282" s="18" t="s">
        <v>11</v>
      </c>
      <c r="U282" s="19" t="s">
        <v>97</v>
      </c>
    </row>
    <row r="283" spans="1:21" x14ac:dyDescent="0.25">
      <c r="A283" s="18" t="s">
        <v>920</v>
      </c>
      <c r="B283" s="19" t="s">
        <v>615</v>
      </c>
      <c r="C283" s="18"/>
      <c r="D283" s="18" t="s">
        <v>169</v>
      </c>
      <c r="E283" s="20">
        <v>42719</v>
      </c>
      <c r="F283" s="18"/>
      <c r="G283" s="18" t="s">
        <v>35</v>
      </c>
      <c r="H283" s="22">
        <v>2013</v>
      </c>
      <c r="I283" s="18" t="s">
        <v>1117</v>
      </c>
      <c r="J283" s="18" t="s">
        <v>7</v>
      </c>
      <c r="K283" s="18"/>
      <c r="L283" s="18" t="s">
        <v>64</v>
      </c>
      <c r="M283" s="18"/>
      <c r="N283" s="18"/>
      <c r="O283" s="23">
        <v>0</v>
      </c>
      <c r="P283" s="23">
        <v>3508.7</v>
      </c>
      <c r="Q283" s="18" t="s">
        <v>55</v>
      </c>
      <c r="R283" s="18" t="s">
        <v>10</v>
      </c>
      <c r="S283" s="18" t="s">
        <v>88</v>
      </c>
      <c r="T283" s="18" t="s">
        <v>11</v>
      </c>
      <c r="U283" s="19" t="s">
        <v>97</v>
      </c>
    </row>
    <row r="284" spans="1:21" x14ac:dyDescent="0.25">
      <c r="A284" s="18" t="s">
        <v>809</v>
      </c>
      <c r="B284" s="19" t="s">
        <v>559</v>
      </c>
      <c r="C284" s="18"/>
      <c r="D284" s="18" t="s">
        <v>169</v>
      </c>
      <c r="E284" s="20">
        <v>42780</v>
      </c>
      <c r="F284" s="18"/>
      <c r="G284" s="18" t="s">
        <v>35</v>
      </c>
      <c r="H284" s="22">
        <v>2010</v>
      </c>
      <c r="I284" s="18" t="s">
        <v>1117</v>
      </c>
      <c r="J284" s="18" t="s">
        <v>7</v>
      </c>
      <c r="K284" s="18"/>
      <c r="L284" s="18" t="s">
        <v>64</v>
      </c>
      <c r="M284" s="20">
        <v>42018</v>
      </c>
      <c r="N284" s="20">
        <v>42871</v>
      </c>
      <c r="O284" s="23">
        <v>200</v>
      </c>
      <c r="P284" s="23">
        <v>7773.56</v>
      </c>
      <c r="Q284" s="18" t="s">
        <v>77</v>
      </c>
      <c r="R284" s="18" t="s">
        <v>78</v>
      </c>
      <c r="S284" s="18" t="s">
        <v>79</v>
      </c>
      <c r="T284" s="18" t="s">
        <v>11</v>
      </c>
      <c r="U284" s="19" t="s">
        <v>340</v>
      </c>
    </row>
    <row r="285" spans="1:21" x14ac:dyDescent="0.25">
      <c r="A285" s="18" t="s">
        <v>854</v>
      </c>
      <c r="B285" s="19" t="s">
        <v>629</v>
      </c>
      <c r="C285" s="18"/>
      <c r="D285" s="18" t="s">
        <v>141</v>
      </c>
      <c r="E285" s="20">
        <v>42780</v>
      </c>
      <c r="F285" s="18"/>
      <c r="G285" s="18" t="s">
        <v>25</v>
      </c>
      <c r="H285" s="22">
        <v>2016</v>
      </c>
      <c r="I285" s="18" t="s">
        <v>1118</v>
      </c>
      <c r="J285" s="18" t="s">
        <v>7</v>
      </c>
      <c r="K285" s="18"/>
      <c r="L285" s="18" t="s">
        <v>64</v>
      </c>
      <c r="M285" s="18"/>
      <c r="N285" s="18"/>
      <c r="O285" s="23">
        <v>0</v>
      </c>
      <c r="P285" s="23">
        <v>8071.04</v>
      </c>
      <c r="Q285" s="18" t="s">
        <v>183</v>
      </c>
      <c r="R285" s="18" t="s">
        <v>10</v>
      </c>
      <c r="S285" s="18" t="s">
        <v>80</v>
      </c>
      <c r="T285" s="18" t="s">
        <v>11</v>
      </c>
      <c r="U285" s="19" t="s">
        <v>222</v>
      </c>
    </row>
    <row r="286" spans="1:21" x14ac:dyDescent="0.25">
      <c r="A286" s="18" t="s">
        <v>1033</v>
      </c>
      <c r="B286" s="19" t="s">
        <v>678</v>
      </c>
      <c r="C286" s="18"/>
      <c r="D286" s="18" t="s">
        <v>501</v>
      </c>
      <c r="E286" s="20">
        <v>40543</v>
      </c>
      <c r="F286" s="18"/>
      <c r="G286" s="18" t="s">
        <v>6</v>
      </c>
      <c r="H286" s="22">
        <v>1985</v>
      </c>
      <c r="I286" s="18" t="s">
        <v>1116</v>
      </c>
      <c r="J286" s="18" t="s">
        <v>7</v>
      </c>
      <c r="K286" s="18"/>
      <c r="L286" s="18" t="s">
        <v>12</v>
      </c>
      <c r="M286" s="18"/>
      <c r="N286" s="18"/>
      <c r="O286" s="23">
        <v>0</v>
      </c>
      <c r="P286" s="23">
        <v>1330.13</v>
      </c>
      <c r="Q286" s="18" t="s">
        <v>371</v>
      </c>
      <c r="R286" s="18" t="s">
        <v>10</v>
      </c>
      <c r="S286" s="18" t="s">
        <v>160</v>
      </c>
      <c r="T286" s="18" t="s">
        <v>11</v>
      </c>
      <c r="U286" s="19" t="s">
        <v>222</v>
      </c>
    </row>
    <row r="287" spans="1:21" x14ac:dyDescent="0.25">
      <c r="A287" s="18" t="s">
        <v>829</v>
      </c>
      <c r="B287" s="19" t="s">
        <v>733</v>
      </c>
      <c r="C287" s="18"/>
      <c r="D287" s="18"/>
      <c r="E287" s="20"/>
      <c r="F287" s="18"/>
      <c r="G287" s="18" t="s">
        <v>35</v>
      </c>
      <c r="H287" s="22">
        <v>2010</v>
      </c>
      <c r="I287" s="18" t="s">
        <v>1117</v>
      </c>
      <c r="J287" s="18" t="s">
        <v>7</v>
      </c>
      <c r="K287" s="18"/>
      <c r="L287" s="18" t="s">
        <v>64</v>
      </c>
      <c r="M287" s="18"/>
      <c r="N287" s="18"/>
      <c r="O287" s="23">
        <v>0</v>
      </c>
      <c r="P287" s="23">
        <v>5678.03</v>
      </c>
      <c r="Q287" s="18" t="s">
        <v>164</v>
      </c>
      <c r="R287" s="18" t="s">
        <v>10</v>
      </c>
      <c r="S287" s="18" t="s">
        <v>9</v>
      </c>
      <c r="T287" s="18" t="s">
        <v>11</v>
      </c>
      <c r="U287" s="19" t="s">
        <v>384</v>
      </c>
    </row>
    <row r="288" spans="1:21" x14ac:dyDescent="0.25">
      <c r="A288" s="18" t="s">
        <v>887</v>
      </c>
      <c r="B288" s="19" t="s">
        <v>685</v>
      </c>
      <c r="C288" s="18"/>
      <c r="D288" s="18"/>
      <c r="E288" s="20"/>
      <c r="F288" s="18"/>
      <c r="G288" s="18" t="s">
        <v>6</v>
      </c>
      <c r="H288" s="22">
        <v>1985</v>
      </c>
      <c r="I288" s="18" t="s">
        <v>1118</v>
      </c>
      <c r="J288" s="18" t="s">
        <v>7</v>
      </c>
      <c r="K288" s="18"/>
      <c r="L288" s="18" t="s">
        <v>12</v>
      </c>
      <c r="M288" s="18"/>
      <c r="N288" s="18"/>
      <c r="O288" s="23">
        <v>0</v>
      </c>
      <c r="P288" s="23">
        <v>6835.25</v>
      </c>
      <c r="Q288" s="18" t="s">
        <v>180</v>
      </c>
      <c r="R288" s="18" t="s">
        <v>59</v>
      </c>
      <c r="S288" s="18" t="s">
        <v>60</v>
      </c>
      <c r="T288" s="18" t="s">
        <v>11</v>
      </c>
      <c r="U288" s="19" t="s">
        <v>384</v>
      </c>
    </row>
    <row r="289" spans="1:21" x14ac:dyDescent="0.25">
      <c r="A289" s="18" t="s">
        <v>1015</v>
      </c>
      <c r="B289" s="19" t="s">
        <v>696</v>
      </c>
      <c r="C289" s="18"/>
      <c r="D289" s="18" t="s">
        <v>191</v>
      </c>
      <c r="E289" s="20">
        <v>40543</v>
      </c>
      <c r="F289" s="18"/>
      <c r="G289" s="18" t="s">
        <v>35</v>
      </c>
      <c r="H289" s="22">
        <v>1987</v>
      </c>
      <c r="I289" s="18" t="s">
        <v>1116</v>
      </c>
      <c r="J289" s="18" t="s">
        <v>7</v>
      </c>
      <c r="K289" s="18"/>
      <c r="L289" s="18" t="s">
        <v>12</v>
      </c>
      <c r="M289" s="18"/>
      <c r="N289" s="20">
        <v>41910</v>
      </c>
      <c r="O289" s="23">
        <v>100</v>
      </c>
      <c r="P289" s="23">
        <v>5991.7</v>
      </c>
      <c r="Q289" s="18" t="s">
        <v>400</v>
      </c>
      <c r="R289" s="18" t="s">
        <v>18</v>
      </c>
      <c r="S289" s="18" t="s">
        <v>401</v>
      </c>
      <c r="T289" s="18" t="s">
        <v>11</v>
      </c>
      <c r="U289" s="19" t="s">
        <v>194</v>
      </c>
    </row>
    <row r="290" spans="1:21" x14ac:dyDescent="0.25">
      <c r="A290" s="18" t="s">
        <v>961</v>
      </c>
      <c r="B290" s="19" t="s">
        <v>745</v>
      </c>
      <c r="C290" s="18"/>
      <c r="D290" s="18"/>
      <c r="E290" s="20"/>
      <c r="F290" s="18"/>
      <c r="G290" s="18" t="s">
        <v>6</v>
      </c>
      <c r="H290" s="22">
        <v>1954</v>
      </c>
      <c r="I290" s="18" t="s">
        <v>1118</v>
      </c>
      <c r="J290" s="18" t="s">
        <v>45</v>
      </c>
      <c r="K290" s="20">
        <v>39144</v>
      </c>
      <c r="L290" s="18" t="s">
        <v>8</v>
      </c>
      <c r="M290" s="20">
        <v>35682</v>
      </c>
      <c r="N290" s="20">
        <v>41730</v>
      </c>
      <c r="O290" s="23">
        <v>25</v>
      </c>
      <c r="P290" s="23">
        <v>816.34</v>
      </c>
      <c r="Q290" s="18" t="s">
        <v>9</v>
      </c>
      <c r="R290" s="18" t="s">
        <v>10</v>
      </c>
      <c r="S290" s="18" t="s">
        <v>9</v>
      </c>
      <c r="T290" s="18" t="s">
        <v>11</v>
      </c>
      <c r="U290" s="19" t="s">
        <v>101</v>
      </c>
    </row>
    <row r="291" spans="1:21" x14ac:dyDescent="0.25">
      <c r="A291" s="18" t="s">
        <v>973</v>
      </c>
      <c r="B291" s="19" t="s">
        <v>600</v>
      </c>
      <c r="C291" s="18"/>
      <c r="D291" s="18" t="s">
        <v>388</v>
      </c>
      <c r="E291" s="20">
        <v>41943</v>
      </c>
      <c r="F291" s="18"/>
      <c r="G291" s="18" t="s">
        <v>6</v>
      </c>
      <c r="H291" s="22">
        <v>2010</v>
      </c>
      <c r="I291" s="18" t="s">
        <v>1118</v>
      </c>
      <c r="J291" s="18" t="s">
        <v>7</v>
      </c>
      <c r="K291" s="18"/>
      <c r="L291" s="18" t="s">
        <v>64</v>
      </c>
      <c r="M291" s="18"/>
      <c r="N291" s="18"/>
      <c r="O291" s="23">
        <v>0</v>
      </c>
      <c r="P291" s="23">
        <v>8249.5300000000007</v>
      </c>
      <c r="Q291" s="18" t="s">
        <v>9</v>
      </c>
      <c r="R291" s="18" t="s">
        <v>10</v>
      </c>
      <c r="S291" s="18" t="s">
        <v>9</v>
      </c>
      <c r="T291" s="18" t="s">
        <v>11</v>
      </c>
      <c r="U291" s="19" t="s">
        <v>101</v>
      </c>
    </row>
    <row r="292" spans="1:21" x14ac:dyDescent="0.25">
      <c r="A292" s="18" t="s">
        <v>868</v>
      </c>
      <c r="B292" s="19" t="s">
        <v>514</v>
      </c>
      <c r="C292" s="18" t="s">
        <v>1059</v>
      </c>
      <c r="D292" s="18"/>
      <c r="E292" s="20"/>
      <c r="F292" s="18"/>
      <c r="G292" s="18" t="s">
        <v>6</v>
      </c>
      <c r="H292" s="22"/>
      <c r="I292" s="18" t="s">
        <v>1117</v>
      </c>
      <c r="J292" s="18" t="s">
        <v>36</v>
      </c>
      <c r="K292" s="20">
        <v>39436</v>
      </c>
      <c r="L292" s="18" t="s">
        <v>39</v>
      </c>
      <c r="M292" s="18"/>
      <c r="N292" s="20">
        <v>42130</v>
      </c>
      <c r="O292" s="23">
        <v>100</v>
      </c>
      <c r="P292" s="23">
        <v>3195.72</v>
      </c>
      <c r="Q292" s="18" t="s">
        <v>9</v>
      </c>
      <c r="R292" s="18" t="s">
        <v>10</v>
      </c>
      <c r="S292" s="18" t="s">
        <v>9</v>
      </c>
      <c r="T292" s="18" t="s">
        <v>11</v>
      </c>
      <c r="U292" s="19" t="s">
        <v>103</v>
      </c>
    </row>
    <row r="293" spans="1:21" x14ac:dyDescent="0.25">
      <c r="A293" s="18" t="s">
        <v>752</v>
      </c>
      <c r="B293" s="19" t="s">
        <v>720</v>
      </c>
      <c r="C293" s="18"/>
      <c r="D293" s="18" t="s">
        <v>212</v>
      </c>
      <c r="E293" s="20">
        <v>42005</v>
      </c>
      <c r="F293" s="18"/>
      <c r="G293" s="18" t="s">
        <v>25</v>
      </c>
      <c r="H293" s="22">
        <v>2000</v>
      </c>
      <c r="I293" s="18" t="s">
        <v>1118</v>
      </c>
      <c r="J293" s="18" t="s">
        <v>7</v>
      </c>
      <c r="K293" s="18"/>
      <c r="L293" s="18" t="s">
        <v>64</v>
      </c>
      <c r="M293" s="20">
        <v>39730</v>
      </c>
      <c r="N293" s="18"/>
      <c r="O293" s="23">
        <v>0</v>
      </c>
      <c r="P293" s="23">
        <v>126.29</v>
      </c>
      <c r="Q293" s="18" t="s">
        <v>15</v>
      </c>
      <c r="R293" s="18" t="s">
        <v>10</v>
      </c>
      <c r="S293" s="18" t="s">
        <v>9</v>
      </c>
      <c r="T293" s="18" t="s">
        <v>11</v>
      </c>
      <c r="U293" s="19" t="s">
        <v>75</v>
      </c>
    </row>
    <row r="294" spans="1:21" x14ac:dyDescent="0.25">
      <c r="A294" s="18" t="s">
        <v>957</v>
      </c>
      <c r="B294" s="19" t="s">
        <v>616</v>
      </c>
      <c r="C294" s="18"/>
      <c r="D294" s="18" t="s">
        <v>169</v>
      </c>
      <c r="E294" s="20">
        <v>42719</v>
      </c>
      <c r="F294" s="18"/>
      <c r="G294" s="18" t="s">
        <v>35</v>
      </c>
      <c r="H294" s="22">
        <v>2015</v>
      </c>
      <c r="I294" s="18" t="s">
        <v>1117</v>
      </c>
      <c r="J294" s="18" t="s">
        <v>7</v>
      </c>
      <c r="K294" s="18"/>
      <c r="L294" s="18" t="s">
        <v>64</v>
      </c>
      <c r="M294" s="18"/>
      <c r="N294" s="18"/>
      <c r="O294" s="23">
        <v>0</v>
      </c>
      <c r="P294" s="23">
        <v>2825.08</v>
      </c>
      <c r="Q294" s="18" t="s">
        <v>310</v>
      </c>
      <c r="R294" s="18"/>
      <c r="S294" s="18" t="s">
        <v>424</v>
      </c>
      <c r="T294" s="18"/>
      <c r="U294" s="19" t="s">
        <v>20</v>
      </c>
    </row>
    <row r="295" spans="1:21" x14ac:dyDescent="0.25">
      <c r="A295" s="18" t="s">
        <v>988</v>
      </c>
      <c r="B295" s="19" t="s">
        <v>662</v>
      </c>
      <c r="C295" s="18" t="s">
        <v>1096</v>
      </c>
      <c r="D295" s="18" t="s">
        <v>501</v>
      </c>
      <c r="E295" s="20">
        <v>42719</v>
      </c>
      <c r="F295" s="18"/>
      <c r="G295" s="18" t="s">
        <v>6</v>
      </c>
      <c r="H295" s="22">
        <v>1986</v>
      </c>
      <c r="I295" s="18" t="s">
        <v>1118</v>
      </c>
      <c r="J295" s="18" t="s">
        <v>62</v>
      </c>
      <c r="K295" s="20">
        <v>39436</v>
      </c>
      <c r="L295" s="18" t="s">
        <v>12</v>
      </c>
      <c r="M295" s="18"/>
      <c r="N295" s="20">
        <v>40792</v>
      </c>
      <c r="O295" s="23">
        <v>35</v>
      </c>
      <c r="P295" s="23">
        <v>9498.69</v>
      </c>
      <c r="Q295" s="18" t="s">
        <v>499</v>
      </c>
      <c r="R295" s="18" t="s">
        <v>219</v>
      </c>
      <c r="S295" s="18" t="s">
        <v>241</v>
      </c>
      <c r="T295" s="18" t="s">
        <v>11</v>
      </c>
      <c r="U295" s="19" t="s">
        <v>483</v>
      </c>
    </row>
    <row r="296" spans="1:21" x14ac:dyDescent="0.25">
      <c r="A296" s="18" t="s">
        <v>921</v>
      </c>
      <c r="B296" s="19" t="s">
        <v>663</v>
      </c>
      <c r="C296" s="18" t="s">
        <v>1102</v>
      </c>
      <c r="D296" s="18" t="s">
        <v>501</v>
      </c>
      <c r="E296" s="20">
        <v>42521</v>
      </c>
      <c r="F296" s="18"/>
      <c r="G296" s="18" t="s">
        <v>35</v>
      </c>
      <c r="H296" s="22">
        <v>2009</v>
      </c>
      <c r="I296" s="18" t="s">
        <v>1117</v>
      </c>
      <c r="J296" s="18" t="s">
        <v>7</v>
      </c>
      <c r="K296" s="18"/>
      <c r="L296" s="18" t="s">
        <v>12</v>
      </c>
      <c r="M296" s="18"/>
      <c r="N296" s="20">
        <v>39948</v>
      </c>
      <c r="O296" s="23">
        <v>50</v>
      </c>
      <c r="P296" s="23">
        <v>3651.42</v>
      </c>
      <c r="Q296" s="18" t="s">
        <v>288</v>
      </c>
      <c r="R296" s="18" t="s">
        <v>10</v>
      </c>
      <c r="S296" s="18" t="s">
        <v>31</v>
      </c>
      <c r="T296" s="18" t="s">
        <v>11</v>
      </c>
      <c r="U296" s="19" t="s">
        <v>483</v>
      </c>
    </row>
    <row r="297" spans="1:21" x14ac:dyDescent="0.25">
      <c r="A297" s="18" t="s">
        <v>975</v>
      </c>
      <c r="B297" s="19" t="s">
        <v>632</v>
      </c>
      <c r="C297" s="18"/>
      <c r="D297" s="18" t="s">
        <v>141</v>
      </c>
      <c r="E297" s="20">
        <v>41459</v>
      </c>
      <c r="F297" s="18"/>
      <c r="G297" s="18" t="s">
        <v>25</v>
      </c>
      <c r="H297" s="22">
        <v>2017</v>
      </c>
      <c r="I297" s="18" t="s">
        <v>1118</v>
      </c>
      <c r="J297" s="18" t="s">
        <v>7</v>
      </c>
      <c r="K297" s="18"/>
      <c r="L297" s="18" t="s">
        <v>64</v>
      </c>
      <c r="M297" s="18"/>
      <c r="N297" s="18"/>
      <c r="O297" s="23">
        <v>0</v>
      </c>
      <c r="P297" s="23">
        <v>143.84</v>
      </c>
      <c r="Q297" s="18" t="s">
        <v>9</v>
      </c>
      <c r="R297" s="18" t="s">
        <v>10</v>
      </c>
      <c r="S297" s="18" t="s">
        <v>9</v>
      </c>
      <c r="T297" s="18" t="s">
        <v>11</v>
      </c>
      <c r="U297" s="19" t="s">
        <v>485</v>
      </c>
    </row>
    <row r="298" spans="1:21" x14ac:dyDescent="0.25">
      <c r="A298" s="18" t="s">
        <v>1023</v>
      </c>
      <c r="B298" s="19" t="s">
        <v>678</v>
      </c>
      <c r="C298" s="18"/>
      <c r="D298" s="18" t="s">
        <v>191</v>
      </c>
      <c r="E298" s="20">
        <v>41943</v>
      </c>
      <c r="F298" s="18"/>
      <c r="G298" s="18" t="s">
        <v>6</v>
      </c>
      <c r="H298" s="22">
        <v>1973</v>
      </c>
      <c r="I298" s="18" t="s">
        <v>1116</v>
      </c>
      <c r="J298" s="18" t="s">
        <v>7</v>
      </c>
      <c r="K298" s="18"/>
      <c r="L298" s="18" t="s">
        <v>8</v>
      </c>
      <c r="M298" s="18"/>
      <c r="N298" s="18"/>
      <c r="O298" s="23">
        <v>0</v>
      </c>
      <c r="P298" s="23">
        <v>9387.8799999999992</v>
      </c>
      <c r="Q298" s="18" t="s">
        <v>9</v>
      </c>
      <c r="R298" s="18" t="s">
        <v>10</v>
      </c>
      <c r="S298" s="18" t="s">
        <v>9</v>
      </c>
      <c r="T298" s="18" t="s">
        <v>11</v>
      </c>
      <c r="U298" s="19" t="s">
        <v>485</v>
      </c>
    </row>
    <row r="299" spans="1:21" x14ac:dyDescent="0.25">
      <c r="A299" s="18" t="s">
        <v>774</v>
      </c>
      <c r="B299" s="19" t="s">
        <v>627</v>
      </c>
      <c r="C299" s="18"/>
      <c r="D299" s="18" t="s">
        <v>388</v>
      </c>
      <c r="E299" s="20">
        <v>42005</v>
      </c>
      <c r="F299" s="18"/>
      <c r="G299" s="18" t="s">
        <v>25</v>
      </c>
      <c r="H299" s="22">
        <v>1992</v>
      </c>
      <c r="I299" s="18" t="s">
        <v>1116</v>
      </c>
      <c r="J299" s="18" t="s">
        <v>7</v>
      </c>
      <c r="K299" s="18"/>
      <c r="L299" s="18" t="s">
        <v>12</v>
      </c>
      <c r="M299" s="18"/>
      <c r="N299" s="20">
        <v>34106</v>
      </c>
      <c r="O299" s="23">
        <v>10</v>
      </c>
      <c r="P299" s="23">
        <v>8011</v>
      </c>
      <c r="Q299" s="18" t="s">
        <v>471</v>
      </c>
      <c r="R299" s="18" t="s">
        <v>10</v>
      </c>
      <c r="S299" s="18" t="s">
        <v>23</v>
      </c>
      <c r="T299" s="18" t="s">
        <v>11</v>
      </c>
      <c r="U299" s="19" t="s">
        <v>113</v>
      </c>
    </row>
    <row r="300" spans="1:21" x14ac:dyDescent="0.25">
      <c r="A300" s="18" t="s">
        <v>1013</v>
      </c>
      <c r="B300" s="19" t="s">
        <v>639</v>
      </c>
      <c r="C300" s="18"/>
      <c r="D300" s="18" t="s">
        <v>93</v>
      </c>
      <c r="E300" s="20">
        <v>41943</v>
      </c>
      <c r="F300" s="18"/>
      <c r="G300" s="18" t="s">
        <v>25</v>
      </c>
      <c r="H300" s="22"/>
      <c r="I300" s="18" t="s">
        <v>1118</v>
      </c>
      <c r="J300" s="18" t="s">
        <v>7</v>
      </c>
      <c r="K300" s="18"/>
      <c r="L300" s="18" t="s">
        <v>64</v>
      </c>
      <c r="M300" s="18"/>
      <c r="N300" s="18"/>
      <c r="O300" s="23">
        <v>0</v>
      </c>
      <c r="P300" s="23">
        <v>2768</v>
      </c>
      <c r="Q300" s="18" t="s">
        <v>307</v>
      </c>
      <c r="R300" s="18" t="s">
        <v>10</v>
      </c>
      <c r="S300" s="18" t="s">
        <v>9</v>
      </c>
      <c r="T300" s="18" t="s">
        <v>11</v>
      </c>
      <c r="U300" s="19" t="s">
        <v>68</v>
      </c>
    </row>
    <row r="301" spans="1:21" x14ac:dyDescent="0.25">
      <c r="A301" s="18" t="s">
        <v>907</v>
      </c>
      <c r="B301" s="19" t="s">
        <v>711</v>
      </c>
      <c r="C301" s="18"/>
      <c r="D301" s="18" t="s">
        <v>76</v>
      </c>
      <c r="E301" s="20">
        <v>42719</v>
      </c>
      <c r="F301" s="18"/>
      <c r="G301" s="18" t="s">
        <v>25</v>
      </c>
      <c r="H301" s="22">
        <v>2014</v>
      </c>
      <c r="I301" s="18" t="s">
        <v>1118</v>
      </c>
      <c r="J301" s="18" t="s">
        <v>7</v>
      </c>
      <c r="K301" s="18"/>
      <c r="L301" s="18" t="s">
        <v>64</v>
      </c>
      <c r="M301" s="20">
        <v>40080</v>
      </c>
      <c r="N301" s="18"/>
      <c r="O301" s="23">
        <v>0</v>
      </c>
      <c r="P301" s="23">
        <v>5071.12</v>
      </c>
      <c r="Q301" s="18" t="s">
        <v>9</v>
      </c>
      <c r="R301" s="18" t="s">
        <v>10</v>
      </c>
      <c r="S301" s="18" t="s">
        <v>9</v>
      </c>
      <c r="T301" s="18" t="s">
        <v>11</v>
      </c>
      <c r="U301" s="19" t="s">
        <v>351</v>
      </c>
    </row>
  </sheetData>
  <pageMargins left="0.25" right="0.25" top="0.75" bottom="0.75" header="0.3" footer="0.3"/>
  <pageSetup paperSize="5" scale="17" fitToHeight="0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1"/>
  <sheetViews>
    <sheetView showFormulas="1" zoomScale="170" zoomScaleNormal="170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2.75" customHeight="1" x14ac:dyDescent="0.25"/>
  <cols>
    <col min="1" max="1" width="9.140625" style="1" bestFit="1" customWidth="1"/>
    <col min="2" max="2" width="14.28515625" style="1" bestFit="1" customWidth="1"/>
    <col min="3" max="3" width="11.140625" style="10" bestFit="1" customWidth="1"/>
    <col min="4" max="4" width="12.140625" style="30" bestFit="1" customWidth="1"/>
    <col min="5" max="5" width="3" style="1" customWidth="1"/>
    <col min="6" max="6" width="16.28515625" style="1" bestFit="1" customWidth="1"/>
    <col min="7" max="7" width="14.7109375" style="1" bestFit="1" customWidth="1"/>
    <col min="8" max="16384" width="9.140625" style="1"/>
  </cols>
  <sheetData>
    <row r="1" spans="1:7" s="5" customFormat="1" ht="37.5" customHeight="1" x14ac:dyDescent="0.25">
      <c r="A1" s="13" t="s">
        <v>1145</v>
      </c>
      <c r="B1" s="13" t="s">
        <v>1146</v>
      </c>
      <c r="C1" s="32" t="s">
        <v>598</v>
      </c>
      <c r="D1" s="33" t="s">
        <v>1137</v>
      </c>
      <c r="F1" s="28" t="s">
        <v>1128</v>
      </c>
      <c r="G1" s="16"/>
    </row>
    <row r="2" spans="1:7" ht="12.75" customHeight="1" x14ac:dyDescent="0.25">
      <c r="A2" s="2" t="s">
        <v>76</v>
      </c>
      <c r="B2" s="2" t="str">
        <f>VLOOKUP(A2,$F$2:$G$12,2,FALSE)</f>
        <v>Major Gifts</v>
      </c>
      <c r="C2" s="9">
        <v>1717.26</v>
      </c>
      <c r="D2" s="46" t="str">
        <f>VLOOKUP(C2,$F$14:$G$20,2,TRUE)</f>
        <v>$1,000 - $4,999</v>
      </c>
      <c r="F2" s="12" t="s">
        <v>0</v>
      </c>
      <c r="G2" s="12" t="s">
        <v>1131</v>
      </c>
    </row>
    <row r="3" spans="1:7" ht="12.75" customHeight="1" x14ac:dyDescent="0.25">
      <c r="A3" s="2" t="s">
        <v>385</v>
      </c>
      <c r="B3" s="2" t="str">
        <f t="shared" ref="B3:B66" si="0">VLOOKUP(A3,$F$2:$G$12,2,FALSE)</f>
        <v>Athletics</v>
      </c>
      <c r="C3" s="9">
        <v>1436.41</v>
      </c>
      <c r="D3" s="46" t="str">
        <f t="shared" ref="D3:D66" si="1">VLOOKUP(C3,$F$14:$G$20,2,TRUE)</f>
        <v>$1,000 - $4,999</v>
      </c>
      <c r="F3" s="2" t="s">
        <v>169</v>
      </c>
      <c r="G3" s="1" t="s">
        <v>1132</v>
      </c>
    </row>
    <row r="4" spans="1:7" ht="12.75" customHeight="1" x14ac:dyDescent="0.25">
      <c r="A4" s="2" t="s">
        <v>76</v>
      </c>
      <c r="B4" s="2" t="str">
        <f t="shared" si="0"/>
        <v>Major Gifts</v>
      </c>
      <c r="C4" s="9">
        <v>5990.12</v>
      </c>
      <c r="D4" s="46" t="str">
        <f t="shared" si="1"/>
        <v>$5,000+</v>
      </c>
      <c r="F4" s="2" t="s">
        <v>141</v>
      </c>
      <c r="G4" s="1" t="s">
        <v>1133</v>
      </c>
    </row>
    <row r="5" spans="1:7" ht="12.75" customHeight="1" x14ac:dyDescent="0.25">
      <c r="A5" s="2" t="s">
        <v>501</v>
      </c>
      <c r="B5" s="2" t="str">
        <f t="shared" si="0"/>
        <v>Major Gifts</v>
      </c>
      <c r="C5" s="9">
        <v>1471.11</v>
      </c>
      <c r="D5" s="46" t="str">
        <f t="shared" si="1"/>
        <v>$1,000 - $4,999</v>
      </c>
      <c r="F5" s="2" t="s">
        <v>93</v>
      </c>
      <c r="G5" s="1" t="s">
        <v>1134</v>
      </c>
    </row>
    <row r="6" spans="1:7" ht="12.75" customHeight="1" x14ac:dyDescent="0.25">
      <c r="A6" s="2" t="s">
        <v>169</v>
      </c>
      <c r="B6" s="2" t="str">
        <f t="shared" si="0"/>
        <v>Major Gifts</v>
      </c>
      <c r="C6" s="9">
        <v>9753.7900000000009</v>
      </c>
      <c r="D6" s="46" t="str">
        <f t="shared" si="1"/>
        <v>$5,000+</v>
      </c>
      <c r="F6" s="2" t="s">
        <v>388</v>
      </c>
      <c r="G6" s="1" t="s">
        <v>1132</v>
      </c>
    </row>
    <row r="7" spans="1:7" ht="12.75" customHeight="1" x14ac:dyDescent="0.25">
      <c r="A7" s="2" t="s">
        <v>363</v>
      </c>
      <c r="B7" s="2" t="str">
        <f t="shared" si="0"/>
        <v>Annual Giving</v>
      </c>
      <c r="C7" s="9">
        <v>4760.7</v>
      </c>
      <c r="D7" s="46" t="str">
        <f t="shared" si="1"/>
        <v>$1,000 - $4,999</v>
      </c>
      <c r="F7" s="2" t="s">
        <v>501</v>
      </c>
      <c r="G7" s="1" t="s">
        <v>1132</v>
      </c>
    </row>
    <row r="8" spans="1:7" ht="12.75" customHeight="1" x14ac:dyDescent="0.25">
      <c r="A8" s="2" t="s">
        <v>76</v>
      </c>
      <c r="B8" s="2" t="str">
        <f t="shared" si="0"/>
        <v>Major Gifts</v>
      </c>
      <c r="C8" s="9">
        <v>5382.46</v>
      </c>
      <c r="D8" s="46" t="str">
        <f t="shared" si="1"/>
        <v>$5,000+</v>
      </c>
      <c r="F8" s="2" t="s">
        <v>191</v>
      </c>
      <c r="G8" s="1" t="s">
        <v>1133</v>
      </c>
    </row>
    <row r="9" spans="1:7" ht="12.75" customHeight="1" x14ac:dyDescent="0.25">
      <c r="A9" s="2" t="s">
        <v>388</v>
      </c>
      <c r="B9" s="2" t="str">
        <f t="shared" si="0"/>
        <v>Major Gifts</v>
      </c>
      <c r="C9" s="9">
        <v>5966.92</v>
      </c>
      <c r="D9" s="46" t="str">
        <f t="shared" si="1"/>
        <v>$5,000+</v>
      </c>
      <c r="F9" s="2" t="s">
        <v>363</v>
      </c>
      <c r="G9" s="1" t="s">
        <v>1135</v>
      </c>
    </row>
    <row r="10" spans="1:7" ht="12.75" customHeight="1" x14ac:dyDescent="0.25">
      <c r="A10" s="2" t="s">
        <v>169</v>
      </c>
      <c r="B10" s="2" t="str">
        <f t="shared" si="0"/>
        <v>Major Gifts</v>
      </c>
      <c r="C10" s="9">
        <v>4918.33</v>
      </c>
      <c r="D10" s="46" t="str">
        <f t="shared" si="1"/>
        <v>$1,000 - $4,999</v>
      </c>
      <c r="F10" s="2" t="s">
        <v>385</v>
      </c>
      <c r="G10" s="1" t="s">
        <v>1136</v>
      </c>
    </row>
    <row r="11" spans="1:7" ht="12.75" customHeight="1" x14ac:dyDescent="0.25">
      <c r="A11" s="2"/>
      <c r="B11" s="2" t="e">
        <f t="shared" si="0"/>
        <v>#N/A</v>
      </c>
      <c r="C11" s="9">
        <v>4457.29</v>
      </c>
      <c r="D11" s="46" t="str">
        <f t="shared" si="1"/>
        <v>$1,000 - $4,999</v>
      </c>
      <c r="F11" s="2" t="s">
        <v>76</v>
      </c>
      <c r="G11" s="1" t="s">
        <v>1132</v>
      </c>
    </row>
    <row r="12" spans="1:7" ht="12.75" customHeight="1" x14ac:dyDescent="0.25">
      <c r="A12" s="2" t="s">
        <v>76</v>
      </c>
      <c r="B12" s="2" t="str">
        <f t="shared" si="0"/>
        <v>Major Gifts</v>
      </c>
      <c r="C12" s="9">
        <v>4002.96</v>
      </c>
      <c r="D12" s="46" t="str">
        <f t="shared" si="1"/>
        <v>$1,000 - $4,999</v>
      </c>
      <c r="F12" s="2" t="s">
        <v>212</v>
      </c>
      <c r="G12" s="1" t="s">
        <v>1136</v>
      </c>
    </row>
    <row r="13" spans="1:7" ht="12.75" customHeight="1" x14ac:dyDescent="0.25">
      <c r="A13" s="2"/>
      <c r="B13" s="2" t="e">
        <f t="shared" si="0"/>
        <v>#N/A</v>
      </c>
      <c r="C13" s="9">
        <v>5134.16</v>
      </c>
      <c r="D13" s="46" t="str">
        <f t="shared" si="1"/>
        <v>$5,000+</v>
      </c>
    </row>
    <row r="14" spans="1:7" ht="12.75" customHeight="1" x14ac:dyDescent="0.25">
      <c r="A14" s="2" t="s">
        <v>169</v>
      </c>
      <c r="B14" s="2" t="str">
        <f t="shared" si="0"/>
        <v>Major Gifts</v>
      </c>
      <c r="C14" s="9">
        <v>6087.68</v>
      </c>
      <c r="D14" s="46" t="str">
        <f t="shared" si="1"/>
        <v>$5,000+</v>
      </c>
      <c r="F14" s="12" t="s">
        <v>1119</v>
      </c>
      <c r="G14" s="12" t="s">
        <v>1120</v>
      </c>
    </row>
    <row r="15" spans="1:7" ht="12.75" customHeight="1" x14ac:dyDescent="0.25">
      <c r="A15" s="2" t="s">
        <v>191</v>
      </c>
      <c r="B15" s="2" t="str">
        <f t="shared" si="0"/>
        <v>Leadership Gifts</v>
      </c>
      <c r="C15" s="9">
        <v>5043.25</v>
      </c>
      <c r="D15" s="46" t="str">
        <f t="shared" si="1"/>
        <v>$5,000+</v>
      </c>
      <c r="F15" s="1">
        <v>0</v>
      </c>
      <c r="G15" s="1" t="s">
        <v>1121</v>
      </c>
    </row>
    <row r="16" spans="1:7" ht="12.75" customHeight="1" x14ac:dyDescent="0.25">
      <c r="A16" s="2"/>
      <c r="B16" s="2" t="e">
        <f t="shared" si="0"/>
        <v>#N/A</v>
      </c>
      <c r="C16" s="9">
        <v>2768.21</v>
      </c>
      <c r="D16" s="46" t="str">
        <f t="shared" si="1"/>
        <v>$1,000 - $4,999</v>
      </c>
      <c r="F16" s="1">
        <v>1</v>
      </c>
      <c r="G16" s="1" t="s">
        <v>1122</v>
      </c>
    </row>
    <row r="17" spans="1:7" ht="12.75" customHeight="1" x14ac:dyDescent="0.25">
      <c r="A17" s="2" t="s">
        <v>501</v>
      </c>
      <c r="B17" s="2" t="str">
        <f t="shared" si="0"/>
        <v>Major Gifts</v>
      </c>
      <c r="C17" s="9">
        <v>5305.04</v>
      </c>
      <c r="D17" s="46" t="str">
        <f t="shared" si="1"/>
        <v>$5,000+</v>
      </c>
      <c r="F17" s="1">
        <v>100</v>
      </c>
      <c r="G17" s="1" t="s">
        <v>1123</v>
      </c>
    </row>
    <row r="18" spans="1:7" ht="12.75" customHeight="1" x14ac:dyDescent="0.25">
      <c r="A18" s="2" t="s">
        <v>388</v>
      </c>
      <c r="B18" s="2" t="str">
        <f t="shared" si="0"/>
        <v>Major Gifts</v>
      </c>
      <c r="C18" s="9">
        <v>853.52</v>
      </c>
      <c r="D18" s="46" t="str">
        <f t="shared" si="1"/>
        <v>$500 - $999</v>
      </c>
      <c r="F18" s="1">
        <v>500</v>
      </c>
      <c r="G18" s="1" t="s">
        <v>1124</v>
      </c>
    </row>
    <row r="19" spans="1:7" ht="12.75" customHeight="1" x14ac:dyDescent="0.25">
      <c r="A19" s="2" t="s">
        <v>191</v>
      </c>
      <c r="B19" s="2" t="str">
        <f t="shared" si="0"/>
        <v>Leadership Gifts</v>
      </c>
      <c r="C19" s="9">
        <v>71.75</v>
      </c>
      <c r="D19" s="46" t="str">
        <f t="shared" si="1"/>
        <v>Less than $100</v>
      </c>
      <c r="F19" s="1">
        <v>1000</v>
      </c>
      <c r="G19" s="1" t="s">
        <v>1125</v>
      </c>
    </row>
    <row r="20" spans="1:7" ht="12.75" customHeight="1" x14ac:dyDescent="0.25">
      <c r="A20" s="2" t="s">
        <v>191</v>
      </c>
      <c r="B20" s="2" t="str">
        <f t="shared" si="0"/>
        <v>Leadership Gifts</v>
      </c>
      <c r="C20" s="9">
        <v>846.31</v>
      </c>
      <c r="D20" s="46" t="str">
        <f t="shared" si="1"/>
        <v>$500 - $999</v>
      </c>
      <c r="F20" s="1">
        <v>5000</v>
      </c>
      <c r="G20" s="1" t="s">
        <v>1126</v>
      </c>
    </row>
    <row r="21" spans="1:7" ht="12.75" customHeight="1" x14ac:dyDescent="0.25">
      <c r="A21" s="2" t="s">
        <v>76</v>
      </c>
      <c r="B21" s="2" t="str">
        <f t="shared" si="0"/>
        <v>Major Gifts</v>
      </c>
      <c r="C21" s="9">
        <v>8193.1299999999992</v>
      </c>
      <c r="D21" s="46" t="str">
        <f t="shared" si="1"/>
        <v>$5,000+</v>
      </c>
    </row>
    <row r="22" spans="1:7" ht="12.75" customHeight="1" x14ac:dyDescent="0.25">
      <c r="A22" s="2" t="s">
        <v>191</v>
      </c>
      <c r="B22" s="2" t="str">
        <f t="shared" si="0"/>
        <v>Leadership Gifts</v>
      </c>
      <c r="C22" s="9">
        <v>4008.43</v>
      </c>
      <c r="D22" s="46" t="str">
        <f t="shared" si="1"/>
        <v>$1,000 - $4,999</v>
      </c>
    </row>
    <row r="23" spans="1:7" ht="12.75" customHeight="1" x14ac:dyDescent="0.25">
      <c r="A23" s="2" t="s">
        <v>191</v>
      </c>
      <c r="B23" s="2" t="str">
        <f t="shared" si="0"/>
        <v>Leadership Gifts</v>
      </c>
      <c r="C23" s="9">
        <v>5816.51</v>
      </c>
      <c r="D23" s="46" t="str">
        <f t="shared" si="1"/>
        <v>$5,000+</v>
      </c>
    </row>
    <row r="24" spans="1:7" ht="12.75" customHeight="1" x14ac:dyDescent="0.25">
      <c r="A24" s="2" t="s">
        <v>76</v>
      </c>
      <c r="B24" s="2" t="str">
        <f t="shared" si="0"/>
        <v>Major Gifts</v>
      </c>
      <c r="C24" s="9">
        <v>1783.27</v>
      </c>
      <c r="D24" s="46" t="str">
        <f t="shared" si="1"/>
        <v>$1,000 - $4,999</v>
      </c>
    </row>
    <row r="25" spans="1:7" ht="12.75" customHeight="1" x14ac:dyDescent="0.25">
      <c r="A25" s="2" t="s">
        <v>141</v>
      </c>
      <c r="B25" s="2" t="str">
        <f t="shared" si="0"/>
        <v>Leadership Gifts</v>
      </c>
      <c r="C25" s="9">
        <v>1780.21</v>
      </c>
      <c r="D25" s="46" t="str">
        <f t="shared" si="1"/>
        <v>$1,000 - $4,999</v>
      </c>
    </row>
    <row r="26" spans="1:7" ht="12.75" customHeight="1" x14ac:dyDescent="0.25">
      <c r="A26" s="2" t="s">
        <v>212</v>
      </c>
      <c r="B26" s="2" t="str">
        <f t="shared" si="0"/>
        <v>Athletics</v>
      </c>
      <c r="C26" s="9">
        <v>3966.55</v>
      </c>
      <c r="D26" s="46" t="str">
        <f t="shared" si="1"/>
        <v>$1,000 - $4,999</v>
      </c>
    </row>
    <row r="27" spans="1:7" ht="12.75" customHeight="1" x14ac:dyDescent="0.25">
      <c r="A27" s="2" t="s">
        <v>388</v>
      </c>
      <c r="B27" s="2" t="str">
        <f t="shared" si="0"/>
        <v>Major Gifts</v>
      </c>
      <c r="C27" s="9">
        <v>2639.78</v>
      </c>
      <c r="D27" s="46" t="str">
        <f t="shared" si="1"/>
        <v>$1,000 - $4,999</v>
      </c>
    </row>
    <row r="28" spans="1:7" ht="12.75" customHeight="1" x14ac:dyDescent="0.25">
      <c r="A28" s="2" t="s">
        <v>191</v>
      </c>
      <c r="B28" s="2" t="str">
        <f t="shared" si="0"/>
        <v>Leadership Gifts</v>
      </c>
      <c r="C28" s="9">
        <v>2230.11</v>
      </c>
      <c r="D28" s="46" t="str">
        <f t="shared" si="1"/>
        <v>$1,000 - $4,999</v>
      </c>
    </row>
    <row r="29" spans="1:7" ht="12.75" customHeight="1" x14ac:dyDescent="0.25">
      <c r="A29" s="2" t="s">
        <v>363</v>
      </c>
      <c r="B29" s="2" t="str">
        <f t="shared" si="0"/>
        <v>Annual Giving</v>
      </c>
      <c r="C29" s="9">
        <v>7009.93</v>
      </c>
      <c r="D29" s="46" t="str">
        <f t="shared" si="1"/>
        <v>$5,000+</v>
      </c>
    </row>
    <row r="30" spans="1:7" ht="12.75" customHeight="1" x14ac:dyDescent="0.25">
      <c r="A30" s="2" t="s">
        <v>212</v>
      </c>
      <c r="B30" s="2" t="str">
        <f t="shared" si="0"/>
        <v>Athletics</v>
      </c>
      <c r="C30" s="9">
        <v>4190.83</v>
      </c>
      <c r="D30" s="46" t="str">
        <f t="shared" si="1"/>
        <v>$1,000 - $4,999</v>
      </c>
    </row>
    <row r="31" spans="1:7" ht="12.75" customHeight="1" x14ac:dyDescent="0.25">
      <c r="A31" s="2"/>
      <c r="B31" s="2" t="e">
        <f t="shared" si="0"/>
        <v>#N/A</v>
      </c>
      <c r="C31" s="9">
        <v>1657.17</v>
      </c>
      <c r="D31" s="46" t="str">
        <f t="shared" si="1"/>
        <v>$1,000 - $4,999</v>
      </c>
    </row>
    <row r="32" spans="1:7" ht="12.75" customHeight="1" x14ac:dyDescent="0.25">
      <c r="A32" s="2" t="s">
        <v>388</v>
      </c>
      <c r="B32" s="2" t="str">
        <f t="shared" si="0"/>
        <v>Major Gifts</v>
      </c>
      <c r="C32" s="9">
        <v>8485.16</v>
      </c>
      <c r="D32" s="46" t="str">
        <f t="shared" si="1"/>
        <v>$5,000+</v>
      </c>
    </row>
    <row r="33" spans="1:4" ht="12.75" customHeight="1" x14ac:dyDescent="0.25">
      <c r="A33" s="2" t="s">
        <v>141</v>
      </c>
      <c r="B33" s="2" t="str">
        <f t="shared" si="0"/>
        <v>Leadership Gifts</v>
      </c>
      <c r="C33" s="9">
        <v>9583.52</v>
      </c>
      <c r="D33" s="46" t="str">
        <f t="shared" si="1"/>
        <v>$5,000+</v>
      </c>
    </row>
    <row r="34" spans="1:4" ht="12.75" customHeight="1" x14ac:dyDescent="0.25">
      <c r="A34" s="2" t="s">
        <v>363</v>
      </c>
      <c r="B34" s="2" t="str">
        <f t="shared" si="0"/>
        <v>Annual Giving</v>
      </c>
      <c r="C34" s="9">
        <v>6565.84</v>
      </c>
      <c r="D34" s="46" t="str">
        <f t="shared" si="1"/>
        <v>$5,000+</v>
      </c>
    </row>
    <row r="35" spans="1:4" ht="12.75" customHeight="1" x14ac:dyDescent="0.25">
      <c r="A35" s="2" t="s">
        <v>385</v>
      </c>
      <c r="B35" s="2" t="str">
        <f t="shared" si="0"/>
        <v>Athletics</v>
      </c>
      <c r="C35" s="9">
        <v>8812.92</v>
      </c>
      <c r="D35" s="46" t="str">
        <f t="shared" si="1"/>
        <v>$5,000+</v>
      </c>
    </row>
    <row r="36" spans="1:4" ht="12.75" customHeight="1" x14ac:dyDescent="0.25">
      <c r="A36" s="2" t="s">
        <v>191</v>
      </c>
      <c r="B36" s="2" t="str">
        <f t="shared" si="0"/>
        <v>Leadership Gifts</v>
      </c>
      <c r="C36" s="9">
        <v>7333.36</v>
      </c>
      <c r="D36" s="46" t="str">
        <f t="shared" si="1"/>
        <v>$5,000+</v>
      </c>
    </row>
    <row r="37" spans="1:4" ht="12.75" customHeight="1" x14ac:dyDescent="0.25">
      <c r="A37" s="2"/>
      <c r="B37" s="2" t="e">
        <f t="shared" si="0"/>
        <v>#N/A</v>
      </c>
      <c r="C37" s="9">
        <v>2889.37</v>
      </c>
      <c r="D37" s="46" t="str">
        <f t="shared" si="1"/>
        <v>$1,000 - $4,999</v>
      </c>
    </row>
    <row r="38" spans="1:4" ht="12.75" customHeight="1" x14ac:dyDescent="0.25">
      <c r="A38" s="2"/>
      <c r="B38" s="2" t="e">
        <f t="shared" si="0"/>
        <v>#N/A</v>
      </c>
      <c r="C38" s="9">
        <v>5765.49</v>
      </c>
      <c r="D38" s="46" t="str">
        <f t="shared" si="1"/>
        <v>$5,000+</v>
      </c>
    </row>
    <row r="39" spans="1:4" ht="12.75" customHeight="1" x14ac:dyDescent="0.25">
      <c r="A39" s="2" t="s">
        <v>212</v>
      </c>
      <c r="B39" s="2" t="str">
        <f t="shared" si="0"/>
        <v>Athletics</v>
      </c>
      <c r="C39" s="9">
        <v>416.65</v>
      </c>
      <c r="D39" s="46" t="str">
        <f t="shared" si="1"/>
        <v>$100 - $499</v>
      </c>
    </row>
    <row r="40" spans="1:4" ht="12.75" customHeight="1" x14ac:dyDescent="0.25">
      <c r="A40" s="2" t="s">
        <v>93</v>
      </c>
      <c r="B40" s="2" t="str">
        <f t="shared" si="0"/>
        <v>Gift Planning</v>
      </c>
      <c r="C40" s="9">
        <v>7653.68</v>
      </c>
      <c r="D40" s="46" t="str">
        <f t="shared" si="1"/>
        <v>$5,000+</v>
      </c>
    </row>
    <row r="41" spans="1:4" ht="12.75" customHeight="1" x14ac:dyDescent="0.25">
      <c r="A41" s="2" t="s">
        <v>501</v>
      </c>
      <c r="B41" s="2" t="str">
        <f t="shared" si="0"/>
        <v>Major Gifts</v>
      </c>
      <c r="C41" s="9">
        <v>9777.9699999999993</v>
      </c>
      <c r="D41" s="46" t="str">
        <f t="shared" si="1"/>
        <v>$5,000+</v>
      </c>
    </row>
    <row r="42" spans="1:4" ht="12.75" customHeight="1" x14ac:dyDescent="0.25">
      <c r="A42" s="2" t="s">
        <v>93</v>
      </c>
      <c r="B42" s="2" t="str">
        <f t="shared" si="0"/>
        <v>Gift Planning</v>
      </c>
      <c r="C42" s="9">
        <v>190.84</v>
      </c>
      <c r="D42" s="46" t="str">
        <f t="shared" si="1"/>
        <v>$100 - $499</v>
      </c>
    </row>
    <row r="43" spans="1:4" ht="12.75" customHeight="1" x14ac:dyDescent="0.25">
      <c r="A43" s="2"/>
      <c r="B43" s="2" t="e">
        <f t="shared" si="0"/>
        <v>#N/A</v>
      </c>
      <c r="C43" s="9">
        <v>2011.96</v>
      </c>
      <c r="D43" s="46" t="str">
        <f t="shared" si="1"/>
        <v>$1,000 - $4,999</v>
      </c>
    </row>
    <row r="44" spans="1:4" ht="12.75" customHeight="1" x14ac:dyDescent="0.25">
      <c r="A44" s="2" t="s">
        <v>388</v>
      </c>
      <c r="B44" s="2" t="str">
        <f t="shared" si="0"/>
        <v>Major Gifts</v>
      </c>
      <c r="C44" s="9">
        <v>7691.59</v>
      </c>
      <c r="D44" s="46" t="str">
        <f t="shared" si="1"/>
        <v>$5,000+</v>
      </c>
    </row>
    <row r="45" spans="1:4" ht="12.75" customHeight="1" x14ac:dyDescent="0.25">
      <c r="A45" s="2" t="s">
        <v>501</v>
      </c>
      <c r="B45" s="2" t="str">
        <f t="shared" si="0"/>
        <v>Major Gifts</v>
      </c>
      <c r="C45" s="9">
        <v>3206.28</v>
      </c>
      <c r="D45" s="46" t="str">
        <f t="shared" si="1"/>
        <v>$1,000 - $4,999</v>
      </c>
    </row>
    <row r="46" spans="1:4" ht="12.75" customHeight="1" x14ac:dyDescent="0.25">
      <c r="A46" s="2" t="s">
        <v>385</v>
      </c>
      <c r="B46" s="2" t="str">
        <f t="shared" si="0"/>
        <v>Athletics</v>
      </c>
      <c r="C46" s="9">
        <v>1608.83</v>
      </c>
      <c r="D46" s="46" t="str">
        <f t="shared" si="1"/>
        <v>$1,000 - $4,999</v>
      </c>
    </row>
    <row r="47" spans="1:4" ht="12.75" customHeight="1" x14ac:dyDescent="0.25">
      <c r="A47" s="2"/>
      <c r="B47" s="2" t="e">
        <f t="shared" si="0"/>
        <v>#N/A</v>
      </c>
      <c r="C47" s="9">
        <v>6929.11</v>
      </c>
      <c r="D47" s="46" t="str">
        <f t="shared" si="1"/>
        <v>$5,000+</v>
      </c>
    </row>
    <row r="48" spans="1:4" ht="12.75" customHeight="1" x14ac:dyDescent="0.25">
      <c r="A48" s="2" t="s">
        <v>76</v>
      </c>
      <c r="B48" s="2" t="str">
        <f t="shared" si="0"/>
        <v>Major Gifts</v>
      </c>
      <c r="C48" s="9">
        <v>2350.9499999999998</v>
      </c>
      <c r="D48" s="46" t="str">
        <f t="shared" si="1"/>
        <v>$1,000 - $4,999</v>
      </c>
    </row>
    <row r="49" spans="1:4" ht="12.75" customHeight="1" x14ac:dyDescent="0.25">
      <c r="A49" s="2" t="s">
        <v>191</v>
      </c>
      <c r="B49" s="2" t="str">
        <f t="shared" si="0"/>
        <v>Leadership Gifts</v>
      </c>
      <c r="C49" s="9">
        <v>1105</v>
      </c>
      <c r="D49" s="46" t="str">
        <f t="shared" si="1"/>
        <v>$1,000 - $4,999</v>
      </c>
    </row>
    <row r="50" spans="1:4" ht="12.75" customHeight="1" x14ac:dyDescent="0.25">
      <c r="A50" s="2"/>
      <c r="B50" s="2" t="e">
        <f t="shared" si="0"/>
        <v>#N/A</v>
      </c>
      <c r="C50" s="9">
        <v>7630.01</v>
      </c>
      <c r="D50" s="46" t="str">
        <f t="shared" si="1"/>
        <v>$5,000+</v>
      </c>
    </row>
    <row r="51" spans="1:4" ht="12.75" customHeight="1" x14ac:dyDescent="0.25">
      <c r="A51" s="2"/>
      <c r="B51" s="2" t="e">
        <f t="shared" si="0"/>
        <v>#N/A</v>
      </c>
      <c r="C51" s="9">
        <v>709.68</v>
      </c>
      <c r="D51" s="46" t="str">
        <f t="shared" si="1"/>
        <v>$500 - $999</v>
      </c>
    </row>
    <row r="52" spans="1:4" ht="12.75" customHeight="1" x14ac:dyDescent="0.25">
      <c r="A52" s="2" t="s">
        <v>191</v>
      </c>
      <c r="B52" s="2" t="str">
        <f t="shared" si="0"/>
        <v>Leadership Gifts</v>
      </c>
      <c r="C52" s="9">
        <v>1007.27</v>
      </c>
      <c r="D52" s="46" t="str">
        <f t="shared" si="1"/>
        <v>$1,000 - $4,999</v>
      </c>
    </row>
    <row r="53" spans="1:4" ht="12.75" customHeight="1" x14ac:dyDescent="0.25">
      <c r="A53" s="2" t="s">
        <v>93</v>
      </c>
      <c r="B53" s="2" t="str">
        <f t="shared" si="0"/>
        <v>Gift Planning</v>
      </c>
      <c r="C53" s="9">
        <v>5971.6</v>
      </c>
      <c r="D53" s="46" t="str">
        <f t="shared" si="1"/>
        <v>$5,000+</v>
      </c>
    </row>
    <row r="54" spans="1:4" ht="12.75" customHeight="1" x14ac:dyDescent="0.25">
      <c r="A54" s="2"/>
      <c r="B54" s="2" t="e">
        <f t="shared" si="0"/>
        <v>#N/A</v>
      </c>
      <c r="C54" s="9">
        <v>5705.97</v>
      </c>
      <c r="D54" s="46" t="str">
        <f t="shared" si="1"/>
        <v>$5,000+</v>
      </c>
    </row>
    <row r="55" spans="1:4" ht="12.75" customHeight="1" x14ac:dyDescent="0.25">
      <c r="A55" s="2"/>
      <c r="B55" s="2" t="e">
        <f t="shared" si="0"/>
        <v>#N/A</v>
      </c>
      <c r="C55" s="9">
        <v>3437.6</v>
      </c>
      <c r="D55" s="46" t="str">
        <f t="shared" si="1"/>
        <v>$1,000 - $4,999</v>
      </c>
    </row>
    <row r="56" spans="1:4" ht="12.75" customHeight="1" x14ac:dyDescent="0.25">
      <c r="A56" s="2" t="s">
        <v>169</v>
      </c>
      <c r="B56" s="2" t="str">
        <f t="shared" si="0"/>
        <v>Major Gifts</v>
      </c>
      <c r="C56" s="9">
        <v>2883.54</v>
      </c>
      <c r="D56" s="46" t="str">
        <f t="shared" si="1"/>
        <v>$1,000 - $4,999</v>
      </c>
    </row>
    <row r="57" spans="1:4" ht="12.75" customHeight="1" x14ac:dyDescent="0.25">
      <c r="A57" s="2" t="s">
        <v>501</v>
      </c>
      <c r="B57" s="2" t="str">
        <f t="shared" si="0"/>
        <v>Major Gifts</v>
      </c>
      <c r="C57" s="9">
        <v>2209.79</v>
      </c>
      <c r="D57" s="46" t="str">
        <f t="shared" si="1"/>
        <v>$1,000 - $4,999</v>
      </c>
    </row>
    <row r="58" spans="1:4" ht="12.75" customHeight="1" x14ac:dyDescent="0.25">
      <c r="A58" s="2"/>
      <c r="B58" s="2" t="e">
        <f t="shared" si="0"/>
        <v>#N/A</v>
      </c>
      <c r="C58" s="9">
        <v>3383.07</v>
      </c>
      <c r="D58" s="46" t="str">
        <f t="shared" si="1"/>
        <v>$1,000 - $4,999</v>
      </c>
    </row>
    <row r="59" spans="1:4" ht="12.75" customHeight="1" x14ac:dyDescent="0.25">
      <c r="A59" s="2" t="s">
        <v>76</v>
      </c>
      <c r="B59" s="2" t="str">
        <f t="shared" si="0"/>
        <v>Major Gifts</v>
      </c>
      <c r="C59" s="9">
        <v>424.69</v>
      </c>
      <c r="D59" s="46" t="str">
        <f t="shared" si="1"/>
        <v>$100 - $499</v>
      </c>
    </row>
    <row r="60" spans="1:4" ht="12.75" customHeight="1" x14ac:dyDescent="0.25">
      <c r="A60" s="2"/>
      <c r="B60" s="2" t="e">
        <f t="shared" si="0"/>
        <v>#N/A</v>
      </c>
      <c r="C60" s="9">
        <v>5174.83</v>
      </c>
      <c r="D60" s="46" t="str">
        <f t="shared" si="1"/>
        <v>$5,000+</v>
      </c>
    </row>
    <row r="61" spans="1:4" ht="12.75" customHeight="1" x14ac:dyDescent="0.25">
      <c r="A61" s="2" t="s">
        <v>501</v>
      </c>
      <c r="B61" s="2" t="str">
        <f t="shared" si="0"/>
        <v>Major Gifts</v>
      </c>
      <c r="C61" s="9">
        <v>8413.16</v>
      </c>
      <c r="D61" s="46" t="str">
        <f t="shared" si="1"/>
        <v>$5,000+</v>
      </c>
    </row>
    <row r="62" spans="1:4" ht="12.75" customHeight="1" x14ac:dyDescent="0.25">
      <c r="A62" s="2" t="s">
        <v>76</v>
      </c>
      <c r="B62" s="2" t="str">
        <f t="shared" si="0"/>
        <v>Major Gifts</v>
      </c>
      <c r="C62" s="9">
        <v>2408.92</v>
      </c>
      <c r="D62" s="46" t="str">
        <f t="shared" si="1"/>
        <v>$1,000 - $4,999</v>
      </c>
    </row>
    <row r="63" spans="1:4" ht="12.75" customHeight="1" x14ac:dyDescent="0.25">
      <c r="A63" s="2" t="s">
        <v>141</v>
      </c>
      <c r="B63" s="2" t="str">
        <f t="shared" si="0"/>
        <v>Leadership Gifts</v>
      </c>
      <c r="C63" s="9">
        <v>3509.92</v>
      </c>
      <c r="D63" s="46" t="str">
        <f t="shared" si="1"/>
        <v>$1,000 - $4,999</v>
      </c>
    </row>
    <row r="64" spans="1:4" ht="12.75" customHeight="1" x14ac:dyDescent="0.25">
      <c r="A64" s="2" t="s">
        <v>385</v>
      </c>
      <c r="B64" s="2" t="str">
        <f t="shared" si="0"/>
        <v>Athletics</v>
      </c>
      <c r="C64" s="9">
        <v>9792.07</v>
      </c>
      <c r="D64" s="46" t="str">
        <f t="shared" si="1"/>
        <v>$5,000+</v>
      </c>
    </row>
    <row r="65" spans="1:4" ht="12.75" customHeight="1" x14ac:dyDescent="0.25">
      <c r="A65" s="2"/>
      <c r="B65" s="2" t="e">
        <f t="shared" si="0"/>
        <v>#N/A</v>
      </c>
      <c r="C65" s="9">
        <v>2955.98</v>
      </c>
      <c r="D65" s="46" t="str">
        <f t="shared" si="1"/>
        <v>$1,000 - $4,999</v>
      </c>
    </row>
    <row r="66" spans="1:4" ht="12.75" customHeight="1" x14ac:dyDescent="0.25">
      <c r="A66" s="2" t="s">
        <v>501</v>
      </c>
      <c r="B66" s="2" t="str">
        <f t="shared" si="0"/>
        <v>Major Gifts</v>
      </c>
      <c r="C66" s="9">
        <v>8478.1200000000008</v>
      </c>
      <c r="D66" s="46" t="str">
        <f t="shared" si="1"/>
        <v>$5,000+</v>
      </c>
    </row>
    <row r="67" spans="1:4" ht="12.75" customHeight="1" x14ac:dyDescent="0.25">
      <c r="A67" s="2" t="s">
        <v>363</v>
      </c>
      <c r="B67" s="2" t="str">
        <f t="shared" ref="B67:B130" si="2">VLOOKUP(A67,$F$2:$G$12,2,FALSE)</f>
        <v>Annual Giving</v>
      </c>
      <c r="C67" s="9">
        <v>2483.33</v>
      </c>
      <c r="D67" s="46" t="str">
        <f t="shared" ref="D67:D130" si="3">VLOOKUP(C67,$F$14:$G$20,2,TRUE)</f>
        <v>$1,000 - $4,999</v>
      </c>
    </row>
    <row r="68" spans="1:4" ht="12.75" customHeight="1" x14ac:dyDescent="0.25">
      <c r="A68" s="2"/>
      <c r="B68" s="2" t="e">
        <f t="shared" si="2"/>
        <v>#N/A</v>
      </c>
      <c r="C68" s="9">
        <v>5670.06</v>
      </c>
      <c r="D68" s="46" t="str">
        <f t="shared" si="3"/>
        <v>$5,000+</v>
      </c>
    </row>
    <row r="69" spans="1:4" ht="12.75" customHeight="1" x14ac:dyDescent="0.25">
      <c r="A69" s="2"/>
      <c r="B69" s="2" t="e">
        <f t="shared" si="2"/>
        <v>#N/A</v>
      </c>
      <c r="C69" s="9">
        <v>278.01</v>
      </c>
      <c r="D69" s="46" t="str">
        <f t="shared" si="3"/>
        <v>$100 - $499</v>
      </c>
    </row>
    <row r="70" spans="1:4" ht="12.75" customHeight="1" x14ac:dyDescent="0.25">
      <c r="A70" s="2" t="s">
        <v>191</v>
      </c>
      <c r="B70" s="2" t="str">
        <f t="shared" si="2"/>
        <v>Leadership Gifts</v>
      </c>
      <c r="C70" s="9">
        <v>3988.89</v>
      </c>
      <c r="D70" s="46" t="str">
        <f t="shared" si="3"/>
        <v>$1,000 - $4,999</v>
      </c>
    </row>
    <row r="71" spans="1:4" ht="12.75" customHeight="1" x14ac:dyDescent="0.25">
      <c r="A71" s="2" t="s">
        <v>169</v>
      </c>
      <c r="B71" s="2" t="str">
        <f t="shared" si="2"/>
        <v>Major Gifts</v>
      </c>
      <c r="C71" s="9">
        <v>2230.1999999999998</v>
      </c>
      <c r="D71" s="46" t="str">
        <f t="shared" si="3"/>
        <v>$1,000 - $4,999</v>
      </c>
    </row>
    <row r="72" spans="1:4" ht="12.75" customHeight="1" x14ac:dyDescent="0.25">
      <c r="A72" s="2" t="s">
        <v>76</v>
      </c>
      <c r="B72" s="2" t="str">
        <f t="shared" si="2"/>
        <v>Major Gifts</v>
      </c>
      <c r="C72" s="9">
        <v>5664.47</v>
      </c>
      <c r="D72" s="46" t="str">
        <f t="shared" si="3"/>
        <v>$5,000+</v>
      </c>
    </row>
    <row r="73" spans="1:4" ht="12.75" customHeight="1" x14ac:dyDescent="0.25">
      <c r="A73" s="2" t="s">
        <v>388</v>
      </c>
      <c r="B73" s="2" t="str">
        <f t="shared" si="2"/>
        <v>Major Gifts</v>
      </c>
      <c r="C73" s="9">
        <v>6600.92</v>
      </c>
      <c r="D73" s="46" t="str">
        <f t="shared" si="3"/>
        <v>$5,000+</v>
      </c>
    </row>
    <row r="74" spans="1:4" ht="12.75" customHeight="1" x14ac:dyDescent="0.25">
      <c r="A74" s="2" t="s">
        <v>76</v>
      </c>
      <c r="B74" s="2" t="str">
        <f t="shared" si="2"/>
        <v>Major Gifts</v>
      </c>
      <c r="C74" s="9">
        <v>9486.33</v>
      </c>
      <c r="D74" s="46" t="str">
        <f t="shared" si="3"/>
        <v>$5,000+</v>
      </c>
    </row>
    <row r="75" spans="1:4" ht="12.75" customHeight="1" x14ac:dyDescent="0.25">
      <c r="A75" s="2" t="s">
        <v>385</v>
      </c>
      <c r="B75" s="2" t="str">
        <f t="shared" si="2"/>
        <v>Athletics</v>
      </c>
      <c r="C75" s="9">
        <v>6090.63</v>
      </c>
      <c r="D75" s="46" t="str">
        <f t="shared" si="3"/>
        <v>$5,000+</v>
      </c>
    </row>
    <row r="76" spans="1:4" ht="12.75" customHeight="1" x14ac:dyDescent="0.25">
      <c r="A76" s="2" t="s">
        <v>141</v>
      </c>
      <c r="B76" s="2" t="str">
        <f t="shared" si="2"/>
        <v>Leadership Gifts</v>
      </c>
      <c r="C76" s="9">
        <v>708.05</v>
      </c>
      <c r="D76" s="46" t="str">
        <f t="shared" si="3"/>
        <v>$500 - $999</v>
      </c>
    </row>
    <row r="77" spans="1:4" ht="12.75" customHeight="1" x14ac:dyDescent="0.25">
      <c r="A77" s="2" t="s">
        <v>76</v>
      </c>
      <c r="B77" s="2" t="str">
        <f t="shared" si="2"/>
        <v>Major Gifts</v>
      </c>
      <c r="C77" s="9">
        <v>3657.09</v>
      </c>
      <c r="D77" s="46" t="str">
        <f t="shared" si="3"/>
        <v>$1,000 - $4,999</v>
      </c>
    </row>
    <row r="78" spans="1:4" ht="12.75" customHeight="1" x14ac:dyDescent="0.25">
      <c r="A78" s="2" t="s">
        <v>501</v>
      </c>
      <c r="B78" s="2" t="str">
        <f t="shared" si="2"/>
        <v>Major Gifts</v>
      </c>
      <c r="C78" s="9">
        <v>3613.37</v>
      </c>
      <c r="D78" s="46" t="str">
        <f t="shared" si="3"/>
        <v>$1,000 - $4,999</v>
      </c>
    </row>
    <row r="79" spans="1:4" ht="12.75" customHeight="1" x14ac:dyDescent="0.25">
      <c r="A79" s="2" t="s">
        <v>191</v>
      </c>
      <c r="B79" s="2" t="str">
        <f t="shared" si="2"/>
        <v>Leadership Gifts</v>
      </c>
      <c r="C79" s="9">
        <v>3050.58</v>
      </c>
      <c r="D79" s="46" t="str">
        <f t="shared" si="3"/>
        <v>$1,000 - $4,999</v>
      </c>
    </row>
    <row r="80" spans="1:4" ht="12.75" customHeight="1" x14ac:dyDescent="0.25">
      <c r="A80" s="2"/>
      <c r="B80" s="2" t="e">
        <f t="shared" si="2"/>
        <v>#N/A</v>
      </c>
      <c r="C80" s="9">
        <v>3946.25</v>
      </c>
      <c r="D80" s="46" t="str">
        <f t="shared" si="3"/>
        <v>$1,000 - $4,999</v>
      </c>
    </row>
    <row r="81" spans="1:4" ht="12.75" customHeight="1" x14ac:dyDescent="0.25">
      <c r="A81" s="2" t="s">
        <v>76</v>
      </c>
      <c r="B81" s="2" t="str">
        <f t="shared" si="2"/>
        <v>Major Gifts</v>
      </c>
      <c r="C81" s="9">
        <v>7509.27</v>
      </c>
      <c r="D81" s="46" t="str">
        <f t="shared" si="3"/>
        <v>$5,000+</v>
      </c>
    </row>
    <row r="82" spans="1:4" ht="12.75" customHeight="1" x14ac:dyDescent="0.25">
      <c r="A82" s="2" t="s">
        <v>388</v>
      </c>
      <c r="B82" s="2" t="str">
        <f t="shared" si="2"/>
        <v>Major Gifts</v>
      </c>
      <c r="C82" s="9">
        <v>9184.2999999999993</v>
      </c>
      <c r="D82" s="46" t="str">
        <f t="shared" si="3"/>
        <v>$5,000+</v>
      </c>
    </row>
    <row r="83" spans="1:4" ht="12.75" customHeight="1" x14ac:dyDescent="0.25">
      <c r="A83" s="2" t="s">
        <v>388</v>
      </c>
      <c r="B83" s="2" t="str">
        <f t="shared" si="2"/>
        <v>Major Gifts</v>
      </c>
      <c r="C83" s="9">
        <v>1122.98</v>
      </c>
      <c r="D83" s="46" t="str">
        <f t="shared" si="3"/>
        <v>$1,000 - $4,999</v>
      </c>
    </row>
    <row r="84" spans="1:4" ht="12.75" customHeight="1" x14ac:dyDescent="0.25">
      <c r="A84" s="2" t="s">
        <v>501</v>
      </c>
      <c r="B84" s="2" t="str">
        <f t="shared" si="2"/>
        <v>Major Gifts</v>
      </c>
      <c r="C84" s="9">
        <v>6279.31</v>
      </c>
      <c r="D84" s="46" t="str">
        <f t="shared" si="3"/>
        <v>$5,000+</v>
      </c>
    </row>
    <row r="85" spans="1:4" ht="12.75" customHeight="1" x14ac:dyDescent="0.25">
      <c r="A85" s="2"/>
      <c r="B85" s="2" t="e">
        <f t="shared" si="2"/>
        <v>#N/A</v>
      </c>
      <c r="C85" s="9">
        <v>5736.99</v>
      </c>
      <c r="D85" s="46" t="str">
        <f t="shared" si="3"/>
        <v>$5,000+</v>
      </c>
    </row>
    <row r="86" spans="1:4" ht="12.75" customHeight="1" x14ac:dyDescent="0.25">
      <c r="A86" s="2" t="s">
        <v>93</v>
      </c>
      <c r="B86" s="2" t="str">
        <f t="shared" si="2"/>
        <v>Gift Planning</v>
      </c>
      <c r="C86" s="9">
        <v>3309.41</v>
      </c>
      <c r="D86" s="46" t="str">
        <f t="shared" si="3"/>
        <v>$1,000 - $4,999</v>
      </c>
    </row>
    <row r="87" spans="1:4" ht="12.75" customHeight="1" x14ac:dyDescent="0.25">
      <c r="A87" s="2"/>
      <c r="B87" s="2" t="e">
        <f t="shared" si="2"/>
        <v>#N/A</v>
      </c>
      <c r="C87" s="9">
        <v>4254.5200000000004</v>
      </c>
      <c r="D87" s="46" t="str">
        <f t="shared" si="3"/>
        <v>$1,000 - $4,999</v>
      </c>
    </row>
    <row r="88" spans="1:4" ht="12.75" customHeight="1" x14ac:dyDescent="0.25">
      <c r="A88" s="2" t="s">
        <v>93</v>
      </c>
      <c r="B88" s="2" t="str">
        <f t="shared" si="2"/>
        <v>Gift Planning</v>
      </c>
      <c r="C88" s="9">
        <v>4313.74</v>
      </c>
      <c r="D88" s="46" t="str">
        <f t="shared" si="3"/>
        <v>$1,000 - $4,999</v>
      </c>
    </row>
    <row r="89" spans="1:4" ht="12.75" customHeight="1" x14ac:dyDescent="0.25">
      <c r="A89" s="2" t="s">
        <v>501</v>
      </c>
      <c r="B89" s="2" t="str">
        <f t="shared" si="2"/>
        <v>Major Gifts</v>
      </c>
      <c r="C89" s="9">
        <v>4685.0200000000004</v>
      </c>
      <c r="D89" s="46" t="str">
        <f t="shared" si="3"/>
        <v>$1,000 - $4,999</v>
      </c>
    </row>
    <row r="90" spans="1:4" ht="12.75" customHeight="1" x14ac:dyDescent="0.25">
      <c r="A90" s="2" t="s">
        <v>191</v>
      </c>
      <c r="B90" s="2" t="str">
        <f t="shared" si="2"/>
        <v>Leadership Gifts</v>
      </c>
      <c r="C90" s="9">
        <v>5655.75</v>
      </c>
      <c r="D90" s="46" t="str">
        <f t="shared" si="3"/>
        <v>$5,000+</v>
      </c>
    </row>
    <row r="91" spans="1:4" ht="12.75" customHeight="1" x14ac:dyDescent="0.25">
      <c r="A91" s="2" t="s">
        <v>191</v>
      </c>
      <c r="B91" s="2" t="str">
        <f t="shared" si="2"/>
        <v>Leadership Gifts</v>
      </c>
      <c r="C91" s="9">
        <v>809.4</v>
      </c>
      <c r="D91" s="46" t="str">
        <f t="shared" si="3"/>
        <v>$500 - $999</v>
      </c>
    </row>
    <row r="92" spans="1:4" ht="12.75" customHeight="1" x14ac:dyDescent="0.25">
      <c r="A92" s="2" t="s">
        <v>169</v>
      </c>
      <c r="B92" s="2" t="str">
        <f t="shared" si="2"/>
        <v>Major Gifts</v>
      </c>
      <c r="C92" s="9">
        <v>8998.77</v>
      </c>
      <c r="D92" s="46" t="str">
        <f t="shared" si="3"/>
        <v>$5,000+</v>
      </c>
    </row>
    <row r="93" spans="1:4" ht="12.75" customHeight="1" x14ac:dyDescent="0.25">
      <c r="A93" s="2" t="s">
        <v>141</v>
      </c>
      <c r="B93" s="2" t="str">
        <f t="shared" si="2"/>
        <v>Leadership Gifts</v>
      </c>
      <c r="C93" s="9">
        <v>3801.49</v>
      </c>
      <c r="D93" s="46" t="str">
        <f t="shared" si="3"/>
        <v>$1,000 - $4,999</v>
      </c>
    </row>
    <row r="94" spans="1:4" ht="12.75" customHeight="1" x14ac:dyDescent="0.25">
      <c r="A94" s="2"/>
      <c r="B94" s="2" t="e">
        <f t="shared" si="2"/>
        <v>#N/A</v>
      </c>
      <c r="C94" s="9">
        <v>4458.8999999999996</v>
      </c>
      <c r="D94" s="46" t="str">
        <f t="shared" si="3"/>
        <v>$1,000 - $4,999</v>
      </c>
    </row>
    <row r="95" spans="1:4" ht="12.75" customHeight="1" x14ac:dyDescent="0.25">
      <c r="A95" s="2"/>
      <c r="B95" s="2" t="e">
        <f t="shared" si="2"/>
        <v>#N/A</v>
      </c>
      <c r="C95" s="9">
        <v>3245.72</v>
      </c>
      <c r="D95" s="46" t="str">
        <f t="shared" si="3"/>
        <v>$1,000 - $4,999</v>
      </c>
    </row>
    <row r="96" spans="1:4" ht="12.75" customHeight="1" x14ac:dyDescent="0.25">
      <c r="A96" s="2" t="s">
        <v>191</v>
      </c>
      <c r="B96" s="2" t="str">
        <f t="shared" si="2"/>
        <v>Leadership Gifts</v>
      </c>
      <c r="C96" s="9">
        <v>2877.47</v>
      </c>
      <c r="D96" s="46" t="str">
        <f t="shared" si="3"/>
        <v>$1,000 - $4,999</v>
      </c>
    </row>
    <row r="97" spans="1:4" ht="12.75" customHeight="1" x14ac:dyDescent="0.25">
      <c r="A97" s="2"/>
      <c r="B97" s="2" t="e">
        <f t="shared" si="2"/>
        <v>#N/A</v>
      </c>
      <c r="C97" s="9">
        <v>2273.79</v>
      </c>
      <c r="D97" s="46" t="str">
        <f t="shared" si="3"/>
        <v>$1,000 - $4,999</v>
      </c>
    </row>
    <row r="98" spans="1:4" ht="12.75" customHeight="1" x14ac:dyDescent="0.25">
      <c r="A98" s="2" t="s">
        <v>363</v>
      </c>
      <c r="B98" s="2" t="str">
        <f t="shared" si="2"/>
        <v>Annual Giving</v>
      </c>
      <c r="C98" s="9">
        <v>1733.36</v>
      </c>
      <c r="D98" s="46" t="str">
        <f t="shared" si="3"/>
        <v>$1,000 - $4,999</v>
      </c>
    </row>
    <row r="99" spans="1:4" ht="12.75" customHeight="1" x14ac:dyDescent="0.25">
      <c r="A99" s="2"/>
      <c r="B99" s="2" t="e">
        <f t="shared" si="2"/>
        <v>#N/A</v>
      </c>
      <c r="C99" s="9">
        <v>42.62</v>
      </c>
      <c r="D99" s="46" t="str">
        <f t="shared" si="3"/>
        <v>Less than $100</v>
      </c>
    </row>
    <row r="100" spans="1:4" ht="12.75" customHeight="1" x14ac:dyDescent="0.25">
      <c r="A100" s="2" t="s">
        <v>388</v>
      </c>
      <c r="B100" s="2" t="str">
        <f t="shared" si="2"/>
        <v>Major Gifts</v>
      </c>
      <c r="C100" s="9">
        <v>8027.14</v>
      </c>
      <c r="D100" s="46" t="str">
        <f t="shared" si="3"/>
        <v>$5,000+</v>
      </c>
    </row>
    <row r="101" spans="1:4" ht="12.75" customHeight="1" x14ac:dyDescent="0.25">
      <c r="A101" s="2"/>
      <c r="B101" s="2" t="e">
        <f t="shared" si="2"/>
        <v>#N/A</v>
      </c>
      <c r="C101" s="9">
        <v>490.69</v>
      </c>
      <c r="D101" s="46" t="str">
        <f t="shared" si="3"/>
        <v>$100 - $499</v>
      </c>
    </row>
    <row r="102" spans="1:4" ht="12.75" customHeight="1" x14ac:dyDescent="0.25">
      <c r="A102" s="2" t="s">
        <v>191</v>
      </c>
      <c r="B102" s="2" t="str">
        <f t="shared" si="2"/>
        <v>Leadership Gifts</v>
      </c>
      <c r="C102" s="9">
        <v>8422.5</v>
      </c>
      <c r="D102" s="46" t="str">
        <f t="shared" si="3"/>
        <v>$5,000+</v>
      </c>
    </row>
    <row r="103" spans="1:4" ht="12.75" customHeight="1" x14ac:dyDescent="0.25">
      <c r="A103" s="2" t="s">
        <v>212</v>
      </c>
      <c r="B103" s="2" t="str">
        <f t="shared" si="2"/>
        <v>Athletics</v>
      </c>
      <c r="C103" s="9">
        <v>1893.19</v>
      </c>
      <c r="D103" s="46" t="str">
        <f t="shared" si="3"/>
        <v>$1,000 - $4,999</v>
      </c>
    </row>
    <row r="104" spans="1:4" ht="12.75" customHeight="1" x14ac:dyDescent="0.25">
      <c r="A104" s="2"/>
      <c r="B104" s="2" t="e">
        <f t="shared" si="2"/>
        <v>#N/A</v>
      </c>
      <c r="C104" s="9">
        <v>4047.85</v>
      </c>
      <c r="D104" s="46" t="str">
        <f t="shared" si="3"/>
        <v>$1,000 - $4,999</v>
      </c>
    </row>
    <row r="105" spans="1:4" ht="12.75" customHeight="1" x14ac:dyDescent="0.25">
      <c r="A105" s="2"/>
      <c r="B105" s="2" t="e">
        <f t="shared" si="2"/>
        <v>#N/A</v>
      </c>
      <c r="C105" s="9">
        <v>2630.31</v>
      </c>
      <c r="D105" s="46" t="str">
        <f t="shared" si="3"/>
        <v>$1,000 - $4,999</v>
      </c>
    </row>
    <row r="106" spans="1:4" ht="12.75" customHeight="1" x14ac:dyDescent="0.25">
      <c r="A106" s="2" t="s">
        <v>76</v>
      </c>
      <c r="B106" s="2" t="str">
        <f t="shared" si="2"/>
        <v>Major Gifts</v>
      </c>
      <c r="C106" s="9">
        <v>7845.86</v>
      </c>
      <c r="D106" s="46" t="str">
        <f t="shared" si="3"/>
        <v>$5,000+</v>
      </c>
    </row>
    <row r="107" spans="1:4" ht="12.75" customHeight="1" x14ac:dyDescent="0.25">
      <c r="A107" s="2" t="s">
        <v>141</v>
      </c>
      <c r="B107" s="2" t="str">
        <f t="shared" si="2"/>
        <v>Leadership Gifts</v>
      </c>
      <c r="C107" s="9">
        <v>8970.65</v>
      </c>
      <c r="D107" s="46" t="str">
        <f t="shared" si="3"/>
        <v>$5,000+</v>
      </c>
    </row>
    <row r="108" spans="1:4" ht="12.75" customHeight="1" x14ac:dyDescent="0.25">
      <c r="A108" s="2" t="s">
        <v>388</v>
      </c>
      <c r="B108" s="2" t="str">
        <f t="shared" si="2"/>
        <v>Major Gifts</v>
      </c>
      <c r="C108" s="9">
        <v>3391.25</v>
      </c>
      <c r="D108" s="46" t="str">
        <f t="shared" si="3"/>
        <v>$1,000 - $4,999</v>
      </c>
    </row>
    <row r="109" spans="1:4" ht="12.75" customHeight="1" x14ac:dyDescent="0.25">
      <c r="A109" s="2"/>
      <c r="B109" s="2" t="e">
        <f t="shared" si="2"/>
        <v>#N/A</v>
      </c>
      <c r="C109" s="9">
        <v>1215.1500000000001</v>
      </c>
      <c r="D109" s="46" t="str">
        <f t="shared" si="3"/>
        <v>$1,000 - $4,999</v>
      </c>
    </row>
    <row r="110" spans="1:4" ht="12.75" customHeight="1" x14ac:dyDescent="0.25">
      <c r="A110" s="2" t="s">
        <v>169</v>
      </c>
      <c r="B110" s="2" t="str">
        <f t="shared" si="2"/>
        <v>Major Gifts</v>
      </c>
      <c r="C110" s="9">
        <v>2269.58</v>
      </c>
      <c r="D110" s="46" t="str">
        <f t="shared" si="3"/>
        <v>$1,000 - $4,999</v>
      </c>
    </row>
    <row r="111" spans="1:4" ht="12.75" customHeight="1" x14ac:dyDescent="0.25">
      <c r="A111" s="2" t="s">
        <v>191</v>
      </c>
      <c r="B111" s="2" t="str">
        <f t="shared" si="2"/>
        <v>Leadership Gifts</v>
      </c>
      <c r="C111" s="9">
        <v>5031.71</v>
      </c>
      <c r="D111" s="46" t="str">
        <f t="shared" si="3"/>
        <v>$5,000+</v>
      </c>
    </row>
    <row r="112" spans="1:4" ht="12.75" customHeight="1" x14ac:dyDescent="0.25">
      <c r="A112" s="2"/>
      <c r="B112" s="2" t="e">
        <f t="shared" si="2"/>
        <v>#N/A</v>
      </c>
      <c r="C112" s="9">
        <v>7480.64</v>
      </c>
      <c r="D112" s="46" t="str">
        <f t="shared" si="3"/>
        <v>$5,000+</v>
      </c>
    </row>
    <row r="113" spans="1:4" ht="12.75" customHeight="1" x14ac:dyDescent="0.25">
      <c r="A113" s="2" t="s">
        <v>93</v>
      </c>
      <c r="B113" s="2" t="str">
        <f t="shared" si="2"/>
        <v>Gift Planning</v>
      </c>
      <c r="C113" s="9">
        <v>8273.3700000000008</v>
      </c>
      <c r="D113" s="46" t="str">
        <f t="shared" si="3"/>
        <v>$5,000+</v>
      </c>
    </row>
    <row r="114" spans="1:4" ht="12.75" customHeight="1" x14ac:dyDescent="0.25">
      <c r="A114" s="2" t="s">
        <v>169</v>
      </c>
      <c r="B114" s="2" t="str">
        <f t="shared" si="2"/>
        <v>Major Gifts</v>
      </c>
      <c r="C114" s="9">
        <v>9811.65</v>
      </c>
      <c r="D114" s="46" t="str">
        <f t="shared" si="3"/>
        <v>$5,000+</v>
      </c>
    </row>
    <row r="115" spans="1:4" ht="12.75" customHeight="1" x14ac:dyDescent="0.25">
      <c r="A115" s="2" t="s">
        <v>388</v>
      </c>
      <c r="B115" s="2" t="str">
        <f t="shared" si="2"/>
        <v>Major Gifts</v>
      </c>
      <c r="C115" s="9">
        <v>9796.1200000000008</v>
      </c>
      <c r="D115" s="46" t="str">
        <f t="shared" si="3"/>
        <v>$5,000+</v>
      </c>
    </row>
    <row r="116" spans="1:4" ht="12.75" customHeight="1" x14ac:dyDescent="0.25">
      <c r="A116" s="2" t="s">
        <v>76</v>
      </c>
      <c r="B116" s="2" t="str">
        <f t="shared" si="2"/>
        <v>Major Gifts</v>
      </c>
      <c r="C116" s="9">
        <v>7457.91</v>
      </c>
      <c r="D116" s="46" t="str">
        <f t="shared" si="3"/>
        <v>$5,000+</v>
      </c>
    </row>
    <row r="117" spans="1:4" ht="12.75" customHeight="1" x14ac:dyDescent="0.25">
      <c r="A117" s="2"/>
      <c r="B117" s="2" t="e">
        <f t="shared" si="2"/>
        <v>#N/A</v>
      </c>
      <c r="C117" s="9">
        <v>9337.14</v>
      </c>
      <c r="D117" s="46" t="str">
        <f t="shared" si="3"/>
        <v>$5,000+</v>
      </c>
    </row>
    <row r="118" spans="1:4" ht="12.75" customHeight="1" x14ac:dyDescent="0.25">
      <c r="A118" s="2"/>
      <c r="B118" s="2" t="e">
        <f t="shared" si="2"/>
        <v>#N/A</v>
      </c>
      <c r="C118" s="9">
        <v>5475.6</v>
      </c>
      <c r="D118" s="46" t="str">
        <f t="shared" si="3"/>
        <v>$5,000+</v>
      </c>
    </row>
    <row r="119" spans="1:4" ht="12.75" customHeight="1" x14ac:dyDescent="0.25">
      <c r="A119" s="2" t="s">
        <v>191</v>
      </c>
      <c r="B119" s="2" t="str">
        <f t="shared" si="2"/>
        <v>Leadership Gifts</v>
      </c>
      <c r="C119" s="9">
        <v>9153.43</v>
      </c>
      <c r="D119" s="46" t="str">
        <f t="shared" si="3"/>
        <v>$5,000+</v>
      </c>
    </row>
    <row r="120" spans="1:4" ht="12.75" customHeight="1" x14ac:dyDescent="0.25">
      <c r="A120" s="2" t="s">
        <v>169</v>
      </c>
      <c r="B120" s="2" t="str">
        <f t="shared" si="2"/>
        <v>Major Gifts</v>
      </c>
      <c r="C120" s="9">
        <v>4352.8999999999996</v>
      </c>
      <c r="D120" s="46" t="str">
        <f t="shared" si="3"/>
        <v>$1,000 - $4,999</v>
      </c>
    </row>
    <row r="121" spans="1:4" ht="12.75" customHeight="1" x14ac:dyDescent="0.25">
      <c r="A121" s="2" t="s">
        <v>169</v>
      </c>
      <c r="B121" s="2" t="str">
        <f t="shared" si="2"/>
        <v>Major Gifts</v>
      </c>
      <c r="C121" s="9">
        <v>8513.43</v>
      </c>
      <c r="D121" s="46" t="str">
        <f t="shared" si="3"/>
        <v>$5,000+</v>
      </c>
    </row>
    <row r="122" spans="1:4" ht="12.75" customHeight="1" x14ac:dyDescent="0.25">
      <c r="A122" s="2" t="s">
        <v>76</v>
      </c>
      <c r="B122" s="2" t="str">
        <f t="shared" si="2"/>
        <v>Major Gifts</v>
      </c>
      <c r="C122" s="9">
        <v>7462.06</v>
      </c>
      <c r="D122" s="46" t="str">
        <f t="shared" si="3"/>
        <v>$5,000+</v>
      </c>
    </row>
    <row r="123" spans="1:4" ht="12.75" customHeight="1" x14ac:dyDescent="0.25">
      <c r="A123" s="2" t="s">
        <v>212</v>
      </c>
      <c r="B123" s="2" t="str">
        <f t="shared" si="2"/>
        <v>Athletics</v>
      </c>
      <c r="C123" s="9">
        <v>8034.97</v>
      </c>
      <c r="D123" s="46" t="str">
        <f t="shared" si="3"/>
        <v>$5,000+</v>
      </c>
    </row>
    <row r="124" spans="1:4" ht="12.75" customHeight="1" x14ac:dyDescent="0.25">
      <c r="A124" s="2" t="s">
        <v>212</v>
      </c>
      <c r="B124" s="2" t="str">
        <f t="shared" si="2"/>
        <v>Athletics</v>
      </c>
      <c r="C124" s="9">
        <v>4844</v>
      </c>
      <c r="D124" s="46" t="str">
        <f t="shared" si="3"/>
        <v>$1,000 - $4,999</v>
      </c>
    </row>
    <row r="125" spans="1:4" ht="12.75" customHeight="1" x14ac:dyDescent="0.25">
      <c r="A125" s="2" t="s">
        <v>388</v>
      </c>
      <c r="B125" s="2" t="str">
        <f t="shared" si="2"/>
        <v>Major Gifts</v>
      </c>
      <c r="C125" s="9">
        <v>7111.73</v>
      </c>
      <c r="D125" s="46" t="str">
        <f t="shared" si="3"/>
        <v>$5,000+</v>
      </c>
    </row>
    <row r="126" spans="1:4" ht="12.75" customHeight="1" x14ac:dyDescent="0.25">
      <c r="A126" s="2"/>
      <c r="B126" s="2" t="e">
        <f t="shared" si="2"/>
        <v>#N/A</v>
      </c>
      <c r="C126" s="9">
        <v>826.94</v>
      </c>
      <c r="D126" s="46" t="str">
        <f t="shared" si="3"/>
        <v>$500 - $999</v>
      </c>
    </row>
    <row r="127" spans="1:4" ht="12.75" customHeight="1" x14ac:dyDescent="0.25">
      <c r="A127" s="2" t="s">
        <v>169</v>
      </c>
      <c r="B127" s="2" t="str">
        <f t="shared" si="2"/>
        <v>Major Gifts</v>
      </c>
      <c r="C127" s="9">
        <v>6941.61</v>
      </c>
      <c r="D127" s="46" t="str">
        <f t="shared" si="3"/>
        <v>$5,000+</v>
      </c>
    </row>
    <row r="128" spans="1:4" ht="12.75" customHeight="1" x14ac:dyDescent="0.25">
      <c r="A128" s="2" t="s">
        <v>93</v>
      </c>
      <c r="B128" s="2" t="str">
        <f t="shared" si="2"/>
        <v>Gift Planning</v>
      </c>
      <c r="C128" s="9">
        <v>1314.97</v>
      </c>
      <c r="D128" s="46" t="str">
        <f t="shared" si="3"/>
        <v>$1,000 - $4,999</v>
      </c>
    </row>
    <row r="129" spans="1:4" ht="12.75" customHeight="1" x14ac:dyDescent="0.25">
      <c r="A129" s="2" t="s">
        <v>212</v>
      </c>
      <c r="B129" s="2" t="str">
        <f t="shared" si="2"/>
        <v>Athletics</v>
      </c>
      <c r="C129" s="9">
        <v>1546.84</v>
      </c>
      <c r="D129" s="46" t="str">
        <f t="shared" si="3"/>
        <v>$1,000 - $4,999</v>
      </c>
    </row>
    <row r="130" spans="1:4" ht="12.75" customHeight="1" x14ac:dyDescent="0.25">
      <c r="A130" s="2" t="s">
        <v>169</v>
      </c>
      <c r="B130" s="2" t="str">
        <f t="shared" si="2"/>
        <v>Major Gifts</v>
      </c>
      <c r="C130" s="9">
        <v>1722.75</v>
      </c>
      <c r="D130" s="46" t="str">
        <f t="shared" si="3"/>
        <v>$1,000 - $4,999</v>
      </c>
    </row>
    <row r="131" spans="1:4" ht="12.75" customHeight="1" x14ac:dyDescent="0.25">
      <c r="A131" s="2"/>
      <c r="B131" s="2" t="e">
        <f t="shared" ref="B131:B194" si="4">VLOOKUP(A131,$F$2:$G$12,2,FALSE)</f>
        <v>#N/A</v>
      </c>
      <c r="C131" s="9">
        <v>2390.13</v>
      </c>
      <c r="D131" s="46" t="str">
        <f t="shared" ref="D131:D194" si="5">VLOOKUP(C131,$F$14:$G$20,2,TRUE)</f>
        <v>$1,000 - $4,999</v>
      </c>
    </row>
    <row r="132" spans="1:4" ht="12.75" customHeight="1" x14ac:dyDescent="0.25">
      <c r="A132" s="2"/>
      <c r="B132" s="2" t="e">
        <f t="shared" si="4"/>
        <v>#N/A</v>
      </c>
      <c r="C132" s="9">
        <v>5457.14</v>
      </c>
      <c r="D132" s="46" t="str">
        <f t="shared" si="5"/>
        <v>$5,000+</v>
      </c>
    </row>
    <row r="133" spans="1:4" ht="12.75" customHeight="1" x14ac:dyDescent="0.25">
      <c r="A133" s="2" t="s">
        <v>141</v>
      </c>
      <c r="B133" s="2" t="str">
        <f t="shared" si="4"/>
        <v>Leadership Gifts</v>
      </c>
      <c r="C133" s="9">
        <v>9470.43</v>
      </c>
      <c r="D133" s="46" t="str">
        <f t="shared" si="5"/>
        <v>$5,000+</v>
      </c>
    </row>
    <row r="134" spans="1:4" ht="12.75" customHeight="1" x14ac:dyDescent="0.25">
      <c r="A134" s="2" t="s">
        <v>385</v>
      </c>
      <c r="B134" s="2" t="str">
        <f t="shared" si="4"/>
        <v>Athletics</v>
      </c>
      <c r="C134" s="9">
        <v>725.66</v>
      </c>
      <c r="D134" s="46" t="str">
        <f t="shared" si="5"/>
        <v>$500 - $999</v>
      </c>
    </row>
    <row r="135" spans="1:4" ht="12.75" customHeight="1" x14ac:dyDescent="0.25">
      <c r="A135" s="2"/>
      <c r="B135" s="2" t="e">
        <f t="shared" si="4"/>
        <v>#N/A</v>
      </c>
      <c r="C135" s="9">
        <v>9957.8799999999992</v>
      </c>
      <c r="D135" s="46" t="str">
        <f t="shared" si="5"/>
        <v>$5,000+</v>
      </c>
    </row>
    <row r="136" spans="1:4" ht="12.75" customHeight="1" x14ac:dyDescent="0.25">
      <c r="A136" s="2" t="s">
        <v>388</v>
      </c>
      <c r="B136" s="2" t="str">
        <f t="shared" si="4"/>
        <v>Major Gifts</v>
      </c>
      <c r="C136" s="9">
        <v>2174.54</v>
      </c>
      <c r="D136" s="46" t="str">
        <f t="shared" si="5"/>
        <v>$1,000 - $4,999</v>
      </c>
    </row>
    <row r="137" spans="1:4" ht="12.75" customHeight="1" x14ac:dyDescent="0.25">
      <c r="A137" s="2"/>
      <c r="B137" s="2" t="e">
        <f t="shared" si="4"/>
        <v>#N/A</v>
      </c>
      <c r="C137" s="9">
        <v>3645.92</v>
      </c>
      <c r="D137" s="46" t="str">
        <f t="shared" si="5"/>
        <v>$1,000 - $4,999</v>
      </c>
    </row>
    <row r="138" spans="1:4" ht="12.75" customHeight="1" x14ac:dyDescent="0.25">
      <c r="A138" s="2" t="s">
        <v>212</v>
      </c>
      <c r="B138" s="2" t="str">
        <f t="shared" si="4"/>
        <v>Athletics</v>
      </c>
      <c r="C138" s="9">
        <v>1283.51</v>
      </c>
      <c r="D138" s="46" t="str">
        <f t="shared" si="5"/>
        <v>$1,000 - $4,999</v>
      </c>
    </row>
    <row r="139" spans="1:4" ht="12.75" customHeight="1" x14ac:dyDescent="0.25">
      <c r="A139" s="2" t="s">
        <v>191</v>
      </c>
      <c r="B139" s="2" t="str">
        <f t="shared" si="4"/>
        <v>Leadership Gifts</v>
      </c>
      <c r="C139" s="9">
        <v>3462.66</v>
      </c>
      <c r="D139" s="46" t="str">
        <f t="shared" si="5"/>
        <v>$1,000 - $4,999</v>
      </c>
    </row>
    <row r="140" spans="1:4" ht="12.75" customHeight="1" x14ac:dyDescent="0.25">
      <c r="A140" s="2"/>
      <c r="B140" s="2" t="e">
        <f t="shared" si="4"/>
        <v>#N/A</v>
      </c>
      <c r="C140" s="9">
        <v>4593.83</v>
      </c>
      <c r="D140" s="46" t="str">
        <f t="shared" si="5"/>
        <v>$1,000 - $4,999</v>
      </c>
    </row>
    <row r="141" spans="1:4" ht="12.75" customHeight="1" x14ac:dyDescent="0.25">
      <c r="A141" s="2"/>
      <c r="B141" s="2" t="e">
        <f t="shared" si="4"/>
        <v>#N/A</v>
      </c>
      <c r="C141" s="9">
        <v>4336.04</v>
      </c>
      <c r="D141" s="46" t="str">
        <f t="shared" si="5"/>
        <v>$1,000 - $4,999</v>
      </c>
    </row>
    <row r="142" spans="1:4" ht="12.75" customHeight="1" x14ac:dyDescent="0.25">
      <c r="A142" s="2" t="s">
        <v>385</v>
      </c>
      <c r="B142" s="2" t="str">
        <f t="shared" si="4"/>
        <v>Athletics</v>
      </c>
      <c r="C142" s="9">
        <v>8733.1</v>
      </c>
      <c r="D142" s="46" t="str">
        <f t="shared" si="5"/>
        <v>$5,000+</v>
      </c>
    </row>
    <row r="143" spans="1:4" ht="12.75" customHeight="1" x14ac:dyDescent="0.25">
      <c r="A143" s="2"/>
      <c r="B143" s="2" t="e">
        <f t="shared" si="4"/>
        <v>#N/A</v>
      </c>
      <c r="C143" s="9">
        <v>9297.6200000000008</v>
      </c>
      <c r="D143" s="46" t="str">
        <f t="shared" si="5"/>
        <v>$5,000+</v>
      </c>
    </row>
    <row r="144" spans="1:4" ht="12.75" customHeight="1" x14ac:dyDescent="0.25">
      <c r="A144" s="2" t="s">
        <v>385</v>
      </c>
      <c r="B144" s="2" t="str">
        <f t="shared" si="4"/>
        <v>Athletics</v>
      </c>
      <c r="C144" s="9">
        <v>1069.67</v>
      </c>
      <c r="D144" s="46" t="str">
        <f t="shared" si="5"/>
        <v>$1,000 - $4,999</v>
      </c>
    </row>
    <row r="145" spans="1:4" ht="12.75" customHeight="1" x14ac:dyDescent="0.25">
      <c r="A145" s="2" t="s">
        <v>191</v>
      </c>
      <c r="B145" s="2" t="str">
        <f t="shared" si="4"/>
        <v>Leadership Gifts</v>
      </c>
      <c r="C145" s="9">
        <v>3937.87</v>
      </c>
      <c r="D145" s="46" t="str">
        <f t="shared" si="5"/>
        <v>$1,000 - $4,999</v>
      </c>
    </row>
    <row r="146" spans="1:4" ht="12.75" customHeight="1" x14ac:dyDescent="0.25">
      <c r="A146" s="2" t="s">
        <v>363</v>
      </c>
      <c r="B146" s="2" t="str">
        <f t="shared" si="4"/>
        <v>Annual Giving</v>
      </c>
      <c r="C146" s="9">
        <v>382.6</v>
      </c>
      <c r="D146" s="46" t="str">
        <f t="shared" si="5"/>
        <v>$100 - $499</v>
      </c>
    </row>
    <row r="147" spans="1:4" ht="12.75" customHeight="1" x14ac:dyDescent="0.25">
      <c r="A147" s="2" t="s">
        <v>191</v>
      </c>
      <c r="B147" s="2" t="str">
        <f t="shared" si="4"/>
        <v>Leadership Gifts</v>
      </c>
      <c r="C147" s="9">
        <v>9544.4500000000007</v>
      </c>
      <c r="D147" s="46" t="str">
        <f t="shared" si="5"/>
        <v>$5,000+</v>
      </c>
    </row>
    <row r="148" spans="1:4" ht="12.75" customHeight="1" x14ac:dyDescent="0.25">
      <c r="A148" s="2" t="s">
        <v>501</v>
      </c>
      <c r="B148" s="2" t="str">
        <f t="shared" si="4"/>
        <v>Major Gifts</v>
      </c>
      <c r="C148" s="9">
        <v>561.66999999999996</v>
      </c>
      <c r="D148" s="46" t="str">
        <f t="shared" si="5"/>
        <v>$500 - $999</v>
      </c>
    </row>
    <row r="149" spans="1:4" ht="12.75" customHeight="1" x14ac:dyDescent="0.25">
      <c r="A149" s="2" t="s">
        <v>501</v>
      </c>
      <c r="B149" s="2" t="str">
        <f t="shared" si="4"/>
        <v>Major Gifts</v>
      </c>
      <c r="C149" s="9">
        <v>561.86</v>
      </c>
      <c r="D149" s="46" t="str">
        <f t="shared" si="5"/>
        <v>$500 - $999</v>
      </c>
    </row>
    <row r="150" spans="1:4" ht="12.75" customHeight="1" x14ac:dyDescent="0.25">
      <c r="A150" s="2" t="s">
        <v>76</v>
      </c>
      <c r="B150" s="2" t="str">
        <f t="shared" si="4"/>
        <v>Major Gifts</v>
      </c>
      <c r="C150" s="9">
        <v>6260.17</v>
      </c>
      <c r="D150" s="46" t="str">
        <f t="shared" si="5"/>
        <v>$5,000+</v>
      </c>
    </row>
    <row r="151" spans="1:4" ht="12.75" customHeight="1" x14ac:dyDescent="0.25">
      <c r="A151" s="2"/>
      <c r="B151" s="2" t="e">
        <f t="shared" si="4"/>
        <v>#N/A</v>
      </c>
      <c r="C151" s="9">
        <v>3552.54</v>
      </c>
      <c r="D151" s="46" t="str">
        <f t="shared" si="5"/>
        <v>$1,000 - $4,999</v>
      </c>
    </row>
    <row r="152" spans="1:4" ht="12.75" customHeight="1" x14ac:dyDescent="0.25">
      <c r="A152" s="2" t="s">
        <v>501</v>
      </c>
      <c r="B152" s="2" t="str">
        <f t="shared" si="4"/>
        <v>Major Gifts</v>
      </c>
      <c r="C152" s="9">
        <v>7724.94</v>
      </c>
      <c r="D152" s="46" t="str">
        <f t="shared" si="5"/>
        <v>$5,000+</v>
      </c>
    </row>
    <row r="153" spans="1:4" ht="12.75" customHeight="1" x14ac:dyDescent="0.25">
      <c r="A153" s="2" t="s">
        <v>76</v>
      </c>
      <c r="B153" s="2" t="str">
        <f t="shared" si="4"/>
        <v>Major Gifts</v>
      </c>
      <c r="C153" s="9">
        <v>3305.28</v>
      </c>
      <c r="D153" s="46" t="str">
        <f t="shared" si="5"/>
        <v>$1,000 - $4,999</v>
      </c>
    </row>
    <row r="154" spans="1:4" ht="12.75" customHeight="1" x14ac:dyDescent="0.25">
      <c r="A154" s="2" t="s">
        <v>169</v>
      </c>
      <c r="B154" s="2" t="str">
        <f t="shared" si="4"/>
        <v>Major Gifts</v>
      </c>
      <c r="C154" s="9">
        <v>9687.2199999999993</v>
      </c>
      <c r="D154" s="46" t="str">
        <f t="shared" si="5"/>
        <v>$5,000+</v>
      </c>
    </row>
    <row r="155" spans="1:4" ht="12.75" customHeight="1" x14ac:dyDescent="0.25">
      <c r="A155" s="2" t="s">
        <v>501</v>
      </c>
      <c r="B155" s="2" t="str">
        <f t="shared" si="4"/>
        <v>Major Gifts</v>
      </c>
      <c r="C155" s="9">
        <v>628.29999999999995</v>
      </c>
      <c r="D155" s="46" t="str">
        <f t="shared" si="5"/>
        <v>$500 - $999</v>
      </c>
    </row>
    <row r="156" spans="1:4" ht="12.75" customHeight="1" x14ac:dyDescent="0.25">
      <c r="A156" s="2"/>
      <c r="B156" s="2" t="e">
        <f t="shared" si="4"/>
        <v>#N/A</v>
      </c>
      <c r="C156" s="9">
        <v>4802.97</v>
      </c>
      <c r="D156" s="46" t="str">
        <f t="shared" si="5"/>
        <v>$1,000 - $4,999</v>
      </c>
    </row>
    <row r="157" spans="1:4" ht="12.75" customHeight="1" x14ac:dyDescent="0.25">
      <c r="A157" s="2" t="s">
        <v>388</v>
      </c>
      <c r="B157" s="2" t="str">
        <f t="shared" si="4"/>
        <v>Major Gifts</v>
      </c>
      <c r="C157" s="9">
        <v>9236.24</v>
      </c>
      <c r="D157" s="46" t="str">
        <f t="shared" si="5"/>
        <v>$5,000+</v>
      </c>
    </row>
    <row r="158" spans="1:4" ht="12.75" customHeight="1" x14ac:dyDescent="0.25">
      <c r="A158" s="2" t="s">
        <v>501</v>
      </c>
      <c r="B158" s="2" t="str">
        <f t="shared" si="4"/>
        <v>Major Gifts</v>
      </c>
      <c r="C158" s="9">
        <v>8425.64</v>
      </c>
      <c r="D158" s="46" t="str">
        <f t="shared" si="5"/>
        <v>$5,000+</v>
      </c>
    </row>
    <row r="159" spans="1:4" ht="12.75" customHeight="1" x14ac:dyDescent="0.25">
      <c r="A159" s="2" t="s">
        <v>363</v>
      </c>
      <c r="B159" s="2" t="str">
        <f t="shared" si="4"/>
        <v>Annual Giving</v>
      </c>
      <c r="C159" s="9">
        <v>775.82</v>
      </c>
      <c r="D159" s="46" t="str">
        <f t="shared" si="5"/>
        <v>$500 - $999</v>
      </c>
    </row>
    <row r="160" spans="1:4" ht="12.75" customHeight="1" x14ac:dyDescent="0.25">
      <c r="A160" s="2" t="s">
        <v>191</v>
      </c>
      <c r="B160" s="2" t="str">
        <f t="shared" si="4"/>
        <v>Leadership Gifts</v>
      </c>
      <c r="C160" s="9">
        <v>9320.8799999999992</v>
      </c>
      <c r="D160" s="46" t="str">
        <f t="shared" si="5"/>
        <v>$5,000+</v>
      </c>
    </row>
    <row r="161" spans="1:4" ht="12.75" customHeight="1" x14ac:dyDescent="0.25">
      <c r="A161" s="2" t="s">
        <v>141</v>
      </c>
      <c r="B161" s="2" t="str">
        <f t="shared" si="4"/>
        <v>Leadership Gifts</v>
      </c>
      <c r="C161" s="9">
        <v>6463.16</v>
      </c>
      <c r="D161" s="46" t="str">
        <f t="shared" si="5"/>
        <v>$5,000+</v>
      </c>
    </row>
    <row r="162" spans="1:4" ht="12.75" customHeight="1" x14ac:dyDescent="0.25">
      <c r="A162" s="2"/>
      <c r="B162" s="2" t="e">
        <f t="shared" si="4"/>
        <v>#N/A</v>
      </c>
      <c r="C162" s="9">
        <v>8942.36</v>
      </c>
      <c r="D162" s="46" t="str">
        <f t="shared" si="5"/>
        <v>$5,000+</v>
      </c>
    </row>
    <row r="163" spans="1:4" ht="12.75" customHeight="1" x14ac:dyDescent="0.25">
      <c r="A163" s="2" t="s">
        <v>363</v>
      </c>
      <c r="B163" s="2" t="str">
        <f t="shared" si="4"/>
        <v>Annual Giving</v>
      </c>
      <c r="C163" s="9">
        <v>8954.18</v>
      </c>
      <c r="D163" s="46" t="str">
        <f t="shared" si="5"/>
        <v>$5,000+</v>
      </c>
    </row>
    <row r="164" spans="1:4" ht="12.75" customHeight="1" x14ac:dyDescent="0.25">
      <c r="A164" s="2" t="s">
        <v>385</v>
      </c>
      <c r="B164" s="2" t="str">
        <f t="shared" si="4"/>
        <v>Athletics</v>
      </c>
      <c r="C164" s="9">
        <v>3765.92</v>
      </c>
      <c r="D164" s="46" t="str">
        <f t="shared" si="5"/>
        <v>$1,000 - $4,999</v>
      </c>
    </row>
    <row r="165" spans="1:4" ht="12.75" customHeight="1" x14ac:dyDescent="0.25">
      <c r="A165" s="2" t="s">
        <v>388</v>
      </c>
      <c r="B165" s="2" t="str">
        <f t="shared" si="4"/>
        <v>Major Gifts</v>
      </c>
      <c r="C165" s="9">
        <v>5118.5200000000004</v>
      </c>
      <c r="D165" s="46" t="str">
        <f t="shared" si="5"/>
        <v>$5,000+</v>
      </c>
    </row>
    <row r="166" spans="1:4" ht="12.75" customHeight="1" x14ac:dyDescent="0.25">
      <c r="A166" s="2" t="s">
        <v>76</v>
      </c>
      <c r="B166" s="2" t="str">
        <f t="shared" si="4"/>
        <v>Major Gifts</v>
      </c>
      <c r="C166" s="9">
        <v>7508.99</v>
      </c>
      <c r="D166" s="46" t="str">
        <f t="shared" si="5"/>
        <v>$5,000+</v>
      </c>
    </row>
    <row r="167" spans="1:4" ht="12.75" customHeight="1" x14ac:dyDescent="0.25">
      <c r="A167" s="2" t="s">
        <v>388</v>
      </c>
      <c r="B167" s="2" t="str">
        <f t="shared" si="4"/>
        <v>Major Gifts</v>
      </c>
      <c r="C167" s="9">
        <v>636.91999999999996</v>
      </c>
      <c r="D167" s="46" t="str">
        <f t="shared" si="5"/>
        <v>$500 - $999</v>
      </c>
    </row>
    <row r="168" spans="1:4" ht="12.75" customHeight="1" x14ac:dyDescent="0.25">
      <c r="A168" s="2" t="s">
        <v>385</v>
      </c>
      <c r="B168" s="2" t="str">
        <f t="shared" si="4"/>
        <v>Athletics</v>
      </c>
      <c r="C168" s="9">
        <v>913.43</v>
      </c>
      <c r="D168" s="46" t="str">
        <f t="shared" si="5"/>
        <v>$500 - $999</v>
      </c>
    </row>
    <row r="169" spans="1:4" ht="12.75" customHeight="1" x14ac:dyDescent="0.25">
      <c r="A169" s="2" t="s">
        <v>212</v>
      </c>
      <c r="B169" s="2" t="str">
        <f t="shared" si="4"/>
        <v>Athletics</v>
      </c>
      <c r="C169" s="9">
        <v>4567.3500000000004</v>
      </c>
      <c r="D169" s="46" t="str">
        <f t="shared" si="5"/>
        <v>$1,000 - $4,999</v>
      </c>
    </row>
    <row r="170" spans="1:4" ht="12.75" customHeight="1" x14ac:dyDescent="0.25">
      <c r="A170" s="2" t="s">
        <v>191</v>
      </c>
      <c r="B170" s="2" t="str">
        <f t="shared" si="4"/>
        <v>Leadership Gifts</v>
      </c>
      <c r="C170" s="9">
        <v>8464.2800000000007</v>
      </c>
      <c r="D170" s="46" t="str">
        <f t="shared" si="5"/>
        <v>$5,000+</v>
      </c>
    </row>
    <row r="171" spans="1:4" ht="12.75" customHeight="1" x14ac:dyDescent="0.25">
      <c r="A171" s="2" t="s">
        <v>363</v>
      </c>
      <c r="B171" s="2" t="str">
        <f t="shared" si="4"/>
        <v>Annual Giving</v>
      </c>
      <c r="C171" s="9">
        <v>3701.7</v>
      </c>
      <c r="D171" s="46" t="str">
        <f t="shared" si="5"/>
        <v>$1,000 - $4,999</v>
      </c>
    </row>
    <row r="172" spans="1:4" ht="12.75" customHeight="1" x14ac:dyDescent="0.25">
      <c r="A172" s="2" t="s">
        <v>169</v>
      </c>
      <c r="B172" s="2" t="str">
        <f t="shared" si="4"/>
        <v>Major Gifts</v>
      </c>
      <c r="C172" s="9">
        <v>3087.74</v>
      </c>
      <c r="D172" s="46" t="str">
        <f t="shared" si="5"/>
        <v>$1,000 - $4,999</v>
      </c>
    </row>
    <row r="173" spans="1:4" ht="12.75" customHeight="1" x14ac:dyDescent="0.25">
      <c r="A173" s="2"/>
      <c r="B173" s="2" t="e">
        <f t="shared" si="4"/>
        <v>#N/A</v>
      </c>
      <c r="C173" s="9">
        <v>8461.58</v>
      </c>
      <c r="D173" s="46" t="str">
        <f t="shared" si="5"/>
        <v>$5,000+</v>
      </c>
    </row>
    <row r="174" spans="1:4" ht="12.75" customHeight="1" x14ac:dyDescent="0.25">
      <c r="A174" s="2" t="s">
        <v>388</v>
      </c>
      <c r="B174" s="2" t="str">
        <f t="shared" si="4"/>
        <v>Major Gifts</v>
      </c>
      <c r="C174" s="9">
        <v>6498.62</v>
      </c>
      <c r="D174" s="46" t="str">
        <f t="shared" si="5"/>
        <v>$5,000+</v>
      </c>
    </row>
    <row r="175" spans="1:4" ht="12.75" customHeight="1" x14ac:dyDescent="0.25">
      <c r="A175" s="2" t="s">
        <v>169</v>
      </c>
      <c r="B175" s="2" t="str">
        <f t="shared" si="4"/>
        <v>Major Gifts</v>
      </c>
      <c r="C175" s="9">
        <v>8972.9500000000007</v>
      </c>
      <c r="D175" s="46" t="str">
        <f t="shared" si="5"/>
        <v>$5,000+</v>
      </c>
    </row>
    <row r="176" spans="1:4" ht="12.75" customHeight="1" x14ac:dyDescent="0.25">
      <c r="A176" s="2" t="s">
        <v>388</v>
      </c>
      <c r="B176" s="2" t="str">
        <f t="shared" si="4"/>
        <v>Major Gifts</v>
      </c>
      <c r="C176" s="9">
        <v>2415.34</v>
      </c>
      <c r="D176" s="46" t="str">
        <f t="shared" si="5"/>
        <v>$1,000 - $4,999</v>
      </c>
    </row>
    <row r="177" spans="1:4" ht="12.75" customHeight="1" x14ac:dyDescent="0.25">
      <c r="A177" s="2" t="s">
        <v>191</v>
      </c>
      <c r="B177" s="2" t="str">
        <f t="shared" si="4"/>
        <v>Leadership Gifts</v>
      </c>
      <c r="C177" s="9">
        <v>1711.98</v>
      </c>
      <c r="D177" s="46" t="str">
        <f t="shared" si="5"/>
        <v>$1,000 - $4,999</v>
      </c>
    </row>
    <row r="178" spans="1:4" ht="12.75" customHeight="1" x14ac:dyDescent="0.25">
      <c r="A178" s="2"/>
      <c r="B178" s="2" t="e">
        <f t="shared" si="4"/>
        <v>#N/A</v>
      </c>
      <c r="C178" s="9">
        <v>6285.15</v>
      </c>
      <c r="D178" s="46" t="str">
        <f t="shared" si="5"/>
        <v>$5,000+</v>
      </c>
    </row>
    <row r="179" spans="1:4" ht="12.75" customHeight="1" x14ac:dyDescent="0.25">
      <c r="A179" s="2" t="s">
        <v>363</v>
      </c>
      <c r="B179" s="2" t="str">
        <f t="shared" si="4"/>
        <v>Annual Giving</v>
      </c>
      <c r="C179" s="9">
        <v>6412.44</v>
      </c>
      <c r="D179" s="46" t="str">
        <f t="shared" si="5"/>
        <v>$5,000+</v>
      </c>
    </row>
    <row r="180" spans="1:4" ht="12.75" customHeight="1" x14ac:dyDescent="0.25">
      <c r="A180" s="2"/>
      <c r="B180" s="2" t="e">
        <f t="shared" si="4"/>
        <v>#N/A</v>
      </c>
      <c r="C180" s="9">
        <v>2455.96</v>
      </c>
      <c r="D180" s="46" t="str">
        <f t="shared" si="5"/>
        <v>$1,000 - $4,999</v>
      </c>
    </row>
    <row r="181" spans="1:4" ht="12.75" customHeight="1" x14ac:dyDescent="0.25">
      <c r="A181" s="2" t="s">
        <v>169</v>
      </c>
      <c r="B181" s="2" t="str">
        <f t="shared" si="4"/>
        <v>Major Gifts</v>
      </c>
      <c r="C181" s="9">
        <v>3378.73</v>
      </c>
      <c r="D181" s="46" t="str">
        <f t="shared" si="5"/>
        <v>$1,000 - $4,999</v>
      </c>
    </row>
    <row r="182" spans="1:4" ht="12.75" customHeight="1" x14ac:dyDescent="0.25">
      <c r="A182" s="2"/>
      <c r="B182" s="2" t="e">
        <f t="shared" si="4"/>
        <v>#N/A</v>
      </c>
      <c r="C182" s="9">
        <v>6449.14</v>
      </c>
      <c r="D182" s="46" t="str">
        <f t="shared" si="5"/>
        <v>$5,000+</v>
      </c>
    </row>
    <row r="183" spans="1:4" ht="12.75" customHeight="1" x14ac:dyDescent="0.25">
      <c r="A183" s="2"/>
      <c r="B183" s="2" t="e">
        <f t="shared" si="4"/>
        <v>#N/A</v>
      </c>
      <c r="C183" s="9">
        <v>5315.93</v>
      </c>
      <c r="D183" s="46" t="str">
        <f t="shared" si="5"/>
        <v>$5,000+</v>
      </c>
    </row>
    <row r="184" spans="1:4" ht="12.75" customHeight="1" x14ac:dyDescent="0.25">
      <c r="A184" s="2" t="s">
        <v>501</v>
      </c>
      <c r="B184" s="2" t="str">
        <f t="shared" si="4"/>
        <v>Major Gifts</v>
      </c>
      <c r="C184" s="9">
        <v>5795.54</v>
      </c>
      <c r="D184" s="46" t="str">
        <f t="shared" si="5"/>
        <v>$5,000+</v>
      </c>
    </row>
    <row r="185" spans="1:4" ht="12.75" customHeight="1" x14ac:dyDescent="0.25">
      <c r="A185" s="2" t="s">
        <v>76</v>
      </c>
      <c r="B185" s="2" t="str">
        <f t="shared" si="4"/>
        <v>Major Gifts</v>
      </c>
      <c r="C185" s="9">
        <v>3486.78</v>
      </c>
      <c r="D185" s="46" t="str">
        <f t="shared" si="5"/>
        <v>$1,000 - $4,999</v>
      </c>
    </row>
    <row r="186" spans="1:4" ht="12.75" customHeight="1" x14ac:dyDescent="0.25">
      <c r="A186" s="2"/>
      <c r="B186" s="2" t="e">
        <f t="shared" si="4"/>
        <v>#N/A</v>
      </c>
      <c r="C186" s="9">
        <v>5282.8</v>
      </c>
      <c r="D186" s="46" t="str">
        <f t="shared" si="5"/>
        <v>$5,000+</v>
      </c>
    </row>
    <row r="187" spans="1:4" ht="12.75" customHeight="1" x14ac:dyDescent="0.25">
      <c r="A187" s="2" t="s">
        <v>76</v>
      </c>
      <c r="B187" s="2" t="str">
        <f t="shared" si="4"/>
        <v>Major Gifts</v>
      </c>
      <c r="C187" s="9">
        <v>9618.92</v>
      </c>
      <c r="D187" s="46" t="str">
        <f t="shared" si="5"/>
        <v>$5,000+</v>
      </c>
    </row>
    <row r="188" spans="1:4" ht="12.75" customHeight="1" x14ac:dyDescent="0.25">
      <c r="A188" s="2" t="s">
        <v>501</v>
      </c>
      <c r="B188" s="2" t="str">
        <f t="shared" si="4"/>
        <v>Major Gifts</v>
      </c>
      <c r="C188" s="9">
        <v>8424.5</v>
      </c>
      <c r="D188" s="46" t="str">
        <f t="shared" si="5"/>
        <v>$5,000+</v>
      </c>
    </row>
    <row r="189" spans="1:4" ht="12.75" customHeight="1" x14ac:dyDescent="0.25">
      <c r="A189" s="2" t="s">
        <v>191</v>
      </c>
      <c r="B189" s="2" t="str">
        <f t="shared" si="4"/>
        <v>Leadership Gifts</v>
      </c>
      <c r="C189" s="9">
        <v>3067.31</v>
      </c>
      <c r="D189" s="46" t="str">
        <f t="shared" si="5"/>
        <v>$1,000 - $4,999</v>
      </c>
    </row>
    <row r="190" spans="1:4" ht="12.75" customHeight="1" x14ac:dyDescent="0.25">
      <c r="A190" s="2" t="s">
        <v>191</v>
      </c>
      <c r="B190" s="2" t="str">
        <f t="shared" si="4"/>
        <v>Leadership Gifts</v>
      </c>
      <c r="C190" s="9">
        <v>8291.85</v>
      </c>
      <c r="D190" s="46" t="str">
        <f t="shared" si="5"/>
        <v>$5,000+</v>
      </c>
    </row>
    <row r="191" spans="1:4" ht="12.75" customHeight="1" x14ac:dyDescent="0.25">
      <c r="A191" s="2" t="s">
        <v>76</v>
      </c>
      <c r="B191" s="2" t="str">
        <f t="shared" si="4"/>
        <v>Major Gifts</v>
      </c>
      <c r="C191" s="9">
        <v>1386.03</v>
      </c>
      <c r="D191" s="46" t="str">
        <f t="shared" si="5"/>
        <v>$1,000 - $4,999</v>
      </c>
    </row>
    <row r="192" spans="1:4" ht="12.75" customHeight="1" x14ac:dyDescent="0.25">
      <c r="A192" s="2"/>
      <c r="B192" s="2" t="e">
        <f t="shared" si="4"/>
        <v>#N/A</v>
      </c>
      <c r="C192" s="9">
        <v>1892.1</v>
      </c>
      <c r="D192" s="46" t="str">
        <f t="shared" si="5"/>
        <v>$1,000 - $4,999</v>
      </c>
    </row>
    <row r="193" spans="1:4" ht="12.75" customHeight="1" x14ac:dyDescent="0.25">
      <c r="A193" s="2" t="s">
        <v>501</v>
      </c>
      <c r="B193" s="2" t="str">
        <f t="shared" si="4"/>
        <v>Major Gifts</v>
      </c>
      <c r="C193" s="9">
        <v>6971.53</v>
      </c>
      <c r="D193" s="46" t="str">
        <f t="shared" si="5"/>
        <v>$5,000+</v>
      </c>
    </row>
    <row r="194" spans="1:4" ht="12.75" customHeight="1" x14ac:dyDescent="0.25">
      <c r="A194" s="2" t="s">
        <v>388</v>
      </c>
      <c r="B194" s="2" t="str">
        <f t="shared" si="4"/>
        <v>Major Gifts</v>
      </c>
      <c r="C194" s="9">
        <v>3753.22</v>
      </c>
      <c r="D194" s="46" t="str">
        <f t="shared" si="5"/>
        <v>$1,000 - $4,999</v>
      </c>
    </row>
    <row r="195" spans="1:4" ht="12.75" customHeight="1" x14ac:dyDescent="0.25">
      <c r="A195" s="2"/>
      <c r="B195" s="2" t="e">
        <f t="shared" ref="B195:B258" si="6">VLOOKUP(A195,$F$2:$G$12,2,FALSE)</f>
        <v>#N/A</v>
      </c>
      <c r="C195" s="9">
        <v>4837.37</v>
      </c>
      <c r="D195" s="46" t="str">
        <f t="shared" ref="D195:D258" si="7">VLOOKUP(C195,$F$14:$G$20,2,TRUE)</f>
        <v>$1,000 - $4,999</v>
      </c>
    </row>
    <row r="196" spans="1:4" ht="12.75" customHeight="1" x14ac:dyDescent="0.25">
      <c r="A196" s="2" t="s">
        <v>212</v>
      </c>
      <c r="B196" s="2" t="str">
        <f t="shared" si="6"/>
        <v>Athletics</v>
      </c>
      <c r="C196" s="9">
        <v>7122.46</v>
      </c>
      <c r="D196" s="46" t="str">
        <f t="shared" si="7"/>
        <v>$5,000+</v>
      </c>
    </row>
    <row r="197" spans="1:4" ht="12.75" customHeight="1" x14ac:dyDescent="0.25">
      <c r="A197" s="2" t="s">
        <v>385</v>
      </c>
      <c r="B197" s="2" t="str">
        <f t="shared" si="6"/>
        <v>Athletics</v>
      </c>
      <c r="C197" s="9">
        <v>8852.0300000000007</v>
      </c>
      <c r="D197" s="46" t="str">
        <f t="shared" si="7"/>
        <v>$5,000+</v>
      </c>
    </row>
    <row r="198" spans="1:4" ht="12.75" customHeight="1" x14ac:dyDescent="0.25">
      <c r="A198" s="2"/>
      <c r="B198" s="2" t="e">
        <f t="shared" si="6"/>
        <v>#N/A</v>
      </c>
      <c r="C198" s="9">
        <v>5818.66</v>
      </c>
      <c r="D198" s="46" t="str">
        <f t="shared" si="7"/>
        <v>$5,000+</v>
      </c>
    </row>
    <row r="199" spans="1:4" ht="12.75" customHeight="1" x14ac:dyDescent="0.25">
      <c r="A199" s="2" t="s">
        <v>191</v>
      </c>
      <c r="B199" s="2" t="str">
        <f t="shared" si="6"/>
        <v>Leadership Gifts</v>
      </c>
      <c r="C199" s="9">
        <v>6329.14</v>
      </c>
      <c r="D199" s="46" t="str">
        <f t="shared" si="7"/>
        <v>$5,000+</v>
      </c>
    </row>
    <row r="200" spans="1:4" ht="12.75" customHeight="1" x14ac:dyDescent="0.25">
      <c r="A200" s="2" t="s">
        <v>501</v>
      </c>
      <c r="B200" s="2" t="str">
        <f t="shared" si="6"/>
        <v>Major Gifts</v>
      </c>
      <c r="C200" s="9">
        <v>6664.96</v>
      </c>
      <c r="D200" s="46" t="str">
        <f t="shared" si="7"/>
        <v>$5,000+</v>
      </c>
    </row>
    <row r="201" spans="1:4" ht="12.75" customHeight="1" x14ac:dyDescent="0.25">
      <c r="A201" s="2" t="s">
        <v>93</v>
      </c>
      <c r="B201" s="2" t="str">
        <f t="shared" si="6"/>
        <v>Gift Planning</v>
      </c>
      <c r="C201" s="9">
        <v>5849.07</v>
      </c>
      <c r="D201" s="46" t="str">
        <f t="shared" si="7"/>
        <v>$5,000+</v>
      </c>
    </row>
    <row r="202" spans="1:4" ht="12.75" customHeight="1" x14ac:dyDescent="0.25">
      <c r="A202" s="2"/>
      <c r="B202" s="2" t="e">
        <f t="shared" si="6"/>
        <v>#N/A</v>
      </c>
      <c r="C202" s="9">
        <v>310.54000000000002</v>
      </c>
      <c r="D202" s="46" t="str">
        <f t="shared" si="7"/>
        <v>$100 - $499</v>
      </c>
    </row>
    <row r="203" spans="1:4" ht="12.75" customHeight="1" x14ac:dyDescent="0.25">
      <c r="A203" s="2"/>
      <c r="B203" s="2" t="e">
        <f t="shared" si="6"/>
        <v>#N/A</v>
      </c>
      <c r="C203" s="9">
        <v>5697.69</v>
      </c>
      <c r="D203" s="46" t="str">
        <f t="shared" si="7"/>
        <v>$5,000+</v>
      </c>
    </row>
    <row r="204" spans="1:4" ht="12.75" customHeight="1" x14ac:dyDescent="0.25">
      <c r="A204" s="2" t="s">
        <v>363</v>
      </c>
      <c r="B204" s="2" t="str">
        <f t="shared" si="6"/>
        <v>Annual Giving</v>
      </c>
      <c r="C204" s="9">
        <v>1053.6199999999999</v>
      </c>
      <c r="D204" s="46" t="str">
        <f t="shared" si="7"/>
        <v>$1,000 - $4,999</v>
      </c>
    </row>
    <row r="205" spans="1:4" ht="12.75" customHeight="1" x14ac:dyDescent="0.25">
      <c r="A205" s="2" t="s">
        <v>501</v>
      </c>
      <c r="B205" s="2" t="str">
        <f t="shared" si="6"/>
        <v>Major Gifts</v>
      </c>
      <c r="C205" s="9">
        <v>3390.44</v>
      </c>
      <c r="D205" s="46" t="str">
        <f t="shared" si="7"/>
        <v>$1,000 - $4,999</v>
      </c>
    </row>
    <row r="206" spans="1:4" ht="12.75" customHeight="1" x14ac:dyDescent="0.25">
      <c r="A206" s="2" t="s">
        <v>141</v>
      </c>
      <c r="B206" s="2" t="str">
        <f t="shared" si="6"/>
        <v>Leadership Gifts</v>
      </c>
      <c r="C206" s="9">
        <v>7676.79</v>
      </c>
      <c r="D206" s="46" t="str">
        <f t="shared" si="7"/>
        <v>$5,000+</v>
      </c>
    </row>
    <row r="207" spans="1:4" ht="12.75" customHeight="1" x14ac:dyDescent="0.25">
      <c r="A207" s="2" t="s">
        <v>76</v>
      </c>
      <c r="B207" s="2" t="str">
        <f t="shared" si="6"/>
        <v>Major Gifts</v>
      </c>
      <c r="C207" s="9">
        <v>4560.87</v>
      </c>
      <c r="D207" s="46" t="str">
        <f t="shared" si="7"/>
        <v>$1,000 - $4,999</v>
      </c>
    </row>
    <row r="208" spans="1:4" ht="12.75" customHeight="1" x14ac:dyDescent="0.25">
      <c r="A208" s="2" t="s">
        <v>76</v>
      </c>
      <c r="B208" s="2" t="str">
        <f t="shared" si="6"/>
        <v>Major Gifts</v>
      </c>
      <c r="C208" s="9">
        <v>9090.1</v>
      </c>
      <c r="D208" s="46" t="str">
        <f t="shared" si="7"/>
        <v>$5,000+</v>
      </c>
    </row>
    <row r="209" spans="1:4" ht="12.75" customHeight="1" x14ac:dyDescent="0.25">
      <c r="A209" s="2" t="s">
        <v>169</v>
      </c>
      <c r="B209" s="2" t="str">
        <f t="shared" si="6"/>
        <v>Major Gifts</v>
      </c>
      <c r="C209" s="9">
        <v>1385.72</v>
      </c>
      <c r="D209" s="46" t="str">
        <f t="shared" si="7"/>
        <v>$1,000 - $4,999</v>
      </c>
    </row>
    <row r="210" spans="1:4" ht="12.75" customHeight="1" x14ac:dyDescent="0.25">
      <c r="A210" s="2" t="s">
        <v>501</v>
      </c>
      <c r="B210" s="2" t="str">
        <f t="shared" si="6"/>
        <v>Major Gifts</v>
      </c>
      <c r="C210" s="9">
        <v>4259.37</v>
      </c>
      <c r="D210" s="46" t="str">
        <f t="shared" si="7"/>
        <v>$1,000 - $4,999</v>
      </c>
    </row>
    <row r="211" spans="1:4" ht="12.75" customHeight="1" x14ac:dyDescent="0.25">
      <c r="A211" s="2" t="s">
        <v>191</v>
      </c>
      <c r="B211" s="2" t="str">
        <f t="shared" si="6"/>
        <v>Leadership Gifts</v>
      </c>
      <c r="C211" s="9">
        <v>3909.9</v>
      </c>
      <c r="D211" s="46" t="str">
        <f t="shared" si="7"/>
        <v>$1,000 - $4,999</v>
      </c>
    </row>
    <row r="212" spans="1:4" ht="12.75" customHeight="1" x14ac:dyDescent="0.25">
      <c r="A212" s="2" t="s">
        <v>363</v>
      </c>
      <c r="B212" s="2" t="str">
        <f t="shared" si="6"/>
        <v>Annual Giving</v>
      </c>
      <c r="C212" s="9">
        <v>1086.08</v>
      </c>
      <c r="D212" s="46" t="str">
        <f t="shared" si="7"/>
        <v>$1,000 - $4,999</v>
      </c>
    </row>
    <row r="213" spans="1:4" ht="12.75" customHeight="1" x14ac:dyDescent="0.25">
      <c r="A213" s="2" t="s">
        <v>76</v>
      </c>
      <c r="B213" s="2" t="str">
        <f t="shared" si="6"/>
        <v>Major Gifts</v>
      </c>
      <c r="C213" s="9">
        <v>4760.99</v>
      </c>
      <c r="D213" s="46" t="str">
        <f t="shared" si="7"/>
        <v>$1,000 - $4,999</v>
      </c>
    </row>
    <row r="214" spans="1:4" ht="12.75" customHeight="1" x14ac:dyDescent="0.25">
      <c r="A214" s="2"/>
      <c r="B214" s="2" t="e">
        <f t="shared" si="6"/>
        <v>#N/A</v>
      </c>
      <c r="C214" s="9">
        <v>3755.34</v>
      </c>
      <c r="D214" s="46" t="str">
        <f t="shared" si="7"/>
        <v>$1,000 - $4,999</v>
      </c>
    </row>
    <row r="215" spans="1:4" ht="12.75" customHeight="1" x14ac:dyDescent="0.25">
      <c r="A215" s="2"/>
      <c r="B215" s="2" t="e">
        <f t="shared" si="6"/>
        <v>#N/A</v>
      </c>
      <c r="C215" s="9">
        <v>4913.93</v>
      </c>
      <c r="D215" s="46" t="str">
        <f t="shared" si="7"/>
        <v>$1,000 - $4,999</v>
      </c>
    </row>
    <row r="216" spans="1:4" ht="12.75" customHeight="1" x14ac:dyDescent="0.25">
      <c r="A216" s="2" t="s">
        <v>501</v>
      </c>
      <c r="B216" s="2" t="str">
        <f t="shared" si="6"/>
        <v>Major Gifts</v>
      </c>
      <c r="C216" s="9">
        <v>3035.38</v>
      </c>
      <c r="D216" s="46" t="str">
        <f t="shared" si="7"/>
        <v>$1,000 - $4,999</v>
      </c>
    </row>
    <row r="217" spans="1:4" ht="12.75" customHeight="1" x14ac:dyDescent="0.25">
      <c r="A217" s="2"/>
      <c r="B217" s="2" t="e">
        <f t="shared" si="6"/>
        <v>#N/A</v>
      </c>
      <c r="C217" s="9">
        <v>8552.36</v>
      </c>
      <c r="D217" s="46" t="str">
        <f t="shared" si="7"/>
        <v>$5,000+</v>
      </c>
    </row>
    <row r="218" spans="1:4" ht="12.75" customHeight="1" x14ac:dyDescent="0.25">
      <c r="A218" s="2"/>
      <c r="B218" s="2" t="e">
        <f t="shared" si="6"/>
        <v>#N/A</v>
      </c>
      <c r="C218" s="9">
        <v>7555.67</v>
      </c>
      <c r="D218" s="46" t="str">
        <f t="shared" si="7"/>
        <v>$5,000+</v>
      </c>
    </row>
    <row r="219" spans="1:4" ht="12.75" customHeight="1" x14ac:dyDescent="0.25">
      <c r="A219" s="2" t="s">
        <v>169</v>
      </c>
      <c r="B219" s="2" t="str">
        <f t="shared" si="6"/>
        <v>Major Gifts</v>
      </c>
      <c r="C219" s="9">
        <v>2791.42</v>
      </c>
      <c r="D219" s="46" t="str">
        <f t="shared" si="7"/>
        <v>$1,000 - $4,999</v>
      </c>
    </row>
    <row r="220" spans="1:4" ht="12.75" customHeight="1" x14ac:dyDescent="0.25">
      <c r="A220" s="2" t="s">
        <v>76</v>
      </c>
      <c r="B220" s="2" t="str">
        <f t="shared" si="6"/>
        <v>Major Gifts</v>
      </c>
      <c r="C220" s="9">
        <v>2481.7800000000002</v>
      </c>
      <c r="D220" s="46" t="str">
        <f t="shared" si="7"/>
        <v>$1,000 - $4,999</v>
      </c>
    </row>
    <row r="221" spans="1:4" ht="12.75" customHeight="1" x14ac:dyDescent="0.25">
      <c r="A221" s="2" t="s">
        <v>141</v>
      </c>
      <c r="B221" s="2" t="str">
        <f t="shared" si="6"/>
        <v>Leadership Gifts</v>
      </c>
      <c r="C221" s="9">
        <v>8648.07</v>
      </c>
      <c r="D221" s="46" t="str">
        <f t="shared" si="7"/>
        <v>$5,000+</v>
      </c>
    </row>
    <row r="222" spans="1:4" ht="12.75" customHeight="1" x14ac:dyDescent="0.25">
      <c r="A222" s="2" t="s">
        <v>93</v>
      </c>
      <c r="B222" s="2" t="str">
        <f t="shared" si="6"/>
        <v>Gift Planning</v>
      </c>
      <c r="C222" s="9">
        <v>6659.52</v>
      </c>
      <c r="D222" s="46" t="str">
        <f t="shared" si="7"/>
        <v>$5,000+</v>
      </c>
    </row>
    <row r="223" spans="1:4" ht="12.75" customHeight="1" x14ac:dyDescent="0.25">
      <c r="A223" s="2"/>
      <c r="B223" s="2" t="e">
        <f t="shared" si="6"/>
        <v>#N/A</v>
      </c>
      <c r="C223" s="9">
        <v>1436.52</v>
      </c>
      <c r="D223" s="46" t="str">
        <f t="shared" si="7"/>
        <v>$1,000 - $4,999</v>
      </c>
    </row>
    <row r="224" spans="1:4" ht="12.75" customHeight="1" x14ac:dyDescent="0.25">
      <c r="A224" s="2" t="s">
        <v>501</v>
      </c>
      <c r="B224" s="2" t="str">
        <f t="shared" si="6"/>
        <v>Major Gifts</v>
      </c>
      <c r="C224" s="9">
        <v>9213.2199999999993</v>
      </c>
      <c r="D224" s="46" t="str">
        <f t="shared" si="7"/>
        <v>$5,000+</v>
      </c>
    </row>
    <row r="225" spans="1:4" ht="12.75" customHeight="1" x14ac:dyDescent="0.25">
      <c r="A225" s="2"/>
      <c r="B225" s="2" t="e">
        <f t="shared" si="6"/>
        <v>#N/A</v>
      </c>
      <c r="C225" s="9">
        <v>7879.5</v>
      </c>
      <c r="D225" s="46" t="str">
        <f t="shared" si="7"/>
        <v>$5,000+</v>
      </c>
    </row>
    <row r="226" spans="1:4" ht="12.75" customHeight="1" x14ac:dyDescent="0.25">
      <c r="A226" s="2" t="s">
        <v>169</v>
      </c>
      <c r="B226" s="2" t="str">
        <f t="shared" si="6"/>
        <v>Major Gifts</v>
      </c>
      <c r="C226" s="9">
        <v>5942.4</v>
      </c>
      <c r="D226" s="46" t="str">
        <f t="shared" si="7"/>
        <v>$5,000+</v>
      </c>
    </row>
    <row r="227" spans="1:4" ht="12.75" customHeight="1" x14ac:dyDescent="0.25">
      <c r="A227" s="2" t="s">
        <v>76</v>
      </c>
      <c r="B227" s="2" t="str">
        <f t="shared" si="6"/>
        <v>Major Gifts</v>
      </c>
      <c r="C227" s="9">
        <v>2590.48</v>
      </c>
      <c r="D227" s="46" t="str">
        <f t="shared" si="7"/>
        <v>$1,000 - $4,999</v>
      </c>
    </row>
    <row r="228" spans="1:4" ht="12.75" customHeight="1" x14ac:dyDescent="0.25">
      <c r="A228" s="2"/>
      <c r="B228" s="2" t="e">
        <f t="shared" si="6"/>
        <v>#N/A</v>
      </c>
      <c r="C228" s="9">
        <v>1988.83</v>
      </c>
      <c r="D228" s="46" t="str">
        <f t="shared" si="7"/>
        <v>$1,000 - $4,999</v>
      </c>
    </row>
    <row r="229" spans="1:4" ht="12.75" customHeight="1" x14ac:dyDescent="0.25">
      <c r="A229" s="2"/>
      <c r="B229" s="2" t="e">
        <f t="shared" si="6"/>
        <v>#N/A</v>
      </c>
      <c r="C229" s="9">
        <v>6577.42</v>
      </c>
      <c r="D229" s="46" t="str">
        <f t="shared" si="7"/>
        <v>$5,000+</v>
      </c>
    </row>
    <row r="230" spans="1:4" ht="12.75" customHeight="1" x14ac:dyDescent="0.25">
      <c r="A230" s="2" t="s">
        <v>191</v>
      </c>
      <c r="B230" s="2" t="str">
        <f t="shared" si="6"/>
        <v>Leadership Gifts</v>
      </c>
      <c r="C230" s="9">
        <v>3004.69</v>
      </c>
      <c r="D230" s="46" t="str">
        <f t="shared" si="7"/>
        <v>$1,000 - $4,999</v>
      </c>
    </row>
    <row r="231" spans="1:4" ht="12.75" customHeight="1" x14ac:dyDescent="0.25">
      <c r="A231" s="2" t="s">
        <v>169</v>
      </c>
      <c r="B231" s="2" t="str">
        <f t="shared" si="6"/>
        <v>Major Gifts</v>
      </c>
      <c r="C231" s="9">
        <v>2308.11</v>
      </c>
      <c r="D231" s="46" t="str">
        <f t="shared" si="7"/>
        <v>$1,000 - $4,999</v>
      </c>
    </row>
    <row r="232" spans="1:4" ht="12.75" customHeight="1" x14ac:dyDescent="0.25">
      <c r="A232" s="2"/>
      <c r="B232" s="2" t="e">
        <f t="shared" si="6"/>
        <v>#N/A</v>
      </c>
      <c r="C232" s="9">
        <v>2847.28</v>
      </c>
      <c r="D232" s="46" t="str">
        <f t="shared" si="7"/>
        <v>$1,000 - $4,999</v>
      </c>
    </row>
    <row r="233" spans="1:4" ht="12.75" customHeight="1" x14ac:dyDescent="0.25">
      <c r="A233" s="2"/>
      <c r="B233" s="2" t="e">
        <f t="shared" si="6"/>
        <v>#N/A</v>
      </c>
      <c r="C233" s="9">
        <v>2967.43</v>
      </c>
      <c r="D233" s="46" t="str">
        <f t="shared" si="7"/>
        <v>$1,000 - $4,999</v>
      </c>
    </row>
    <row r="234" spans="1:4" ht="12.75" customHeight="1" x14ac:dyDescent="0.25">
      <c r="A234" s="2" t="s">
        <v>212</v>
      </c>
      <c r="B234" s="2" t="str">
        <f t="shared" si="6"/>
        <v>Athletics</v>
      </c>
      <c r="C234" s="9">
        <v>5544.04</v>
      </c>
      <c r="D234" s="46" t="str">
        <f t="shared" si="7"/>
        <v>$5,000+</v>
      </c>
    </row>
    <row r="235" spans="1:4" ht="12.75" customHeight="1" x14ac:dyDescent="0.25">
      <c r="A235" s="2" t="s">
        <v>388</v>
      </c>
      <c r="B235" s="2" t="str">
        <f t="shared" si="6"/>
        <v>Major Gifts</v>
      </c>
      <c r="C235" s="9">
        <v>3834.56</v>
      </c>
      <c r="D235" s="46" t="str">
        <f t="shared" si="7"/>
        <v>$1,000 - $4,999</v>
      </c>
    </row>
    <row r="236" spans="1:4" ht="12.75" customHeight="1" x14ac:dyDescent="0.25">
      <c r="A236" s="2"/>
      <c r="B236" s="2" t="e">
        <f t="shared" si="6"/>
        <v>#N/A</v>
      </c>
      <c r="C236" s="9">
        <v>8890.57</v>
      </c>
      <c r="D236" s="46" t="str">
        <f t="shared" si="7"/>
        <v>$5,000+</v>
      </c>
    </row>
    <row r="237" spans="1:4" ht="12.75" customHeight="1" x14ac:dyDescent="0.25">
      <c r="A237" s="2" t="s">
        <v>388</v>
      </c>
      <c r="B237" s="2" t="str">
        <f t="shared" si="6"/>
        <v>Major Gifts</v>
      </c>
      <c r="C237" s="9">
        <v>3463.74</v>
      </c>
      <c r="D237" s="46" t="str">
        <f t="shared" si="7"/>
        <v>$1,000 - $4,999</v>
      </c>
    </row>
    <row r="238" spans="1:4" ht="12.75" customHeight="1" x14ac:dyDescent="0.25">
      <c r="A238" s="2" t="s">
        <v>385</v>
      </c>
      <c r="B238" s="2" t="str">
        <f t="shared" si="6"/>
        <v>Athletics</v>
      </c>
      <c r="C238" s="9">
        <v>1596.23</v>
      </c>
      <c r="D238" s="46" t="str">
        <f t="shared" si="7"/>
        <v>$1,000 - $4,999</v>
      </c>
    </row>
    <row r="239" spans="1:4" ht="12.75" customHeight="1" x14ac:dyDescent="0.25">
      <c r="A239" s="2" t="s">
        <v>191</v>
      </c>
      <c r="B239" s="2" t="str">
        <f t="shared" si="6"/>
        <v>Leadership Gifts</v>
      </c>
      <c r="C239" s="9">
        <v>5897.71</v>
      </c>
      <c r="D239" s="46" t="str">
        <f t="shared" si="7"/>
        <v>$5,000+</v>
      </c>
    </row>
    <row r="240" spans="1:4" ht="12.75" customHeight="1" x14ac:dyDescent="0.25">
      <c r="A240" s="2" t="s">
        <v>212</v>
      </c>
      <c r="B240" s="2" t="str">
        <f t="shared" si="6"/>
        <v>Athletics</v>
      </c>
      <c r="C240" s="9">
        <v>7671.59</v>
      </c>
      <c r="D240" s="46" t="str">
        <f t="shared" si="7"/>
        <v>$5,000+</v>
      </c>
    </row>
    <row r="241" spans="1:4" ht="12.75" customHeight="1" x14ac:dyDescent="0.25">
      <c r="A241" s="2"/>
      <c r="B241" s="2" t="e">
        <f t="shared" si="6"/>
        <v>#N/A</v>
      </c>
      <c r="C241" s="9">
        <v>6205.38</v>
      </c>
      <c r="D241" s="46" t="str">
        <f t="shared" si="7"/>
        <v>$5,000+</v>
      </c>
    </row>
    <row r="242" spans="1:4" ht="12.75" customHeight="1" x14ac:dyDescent="0.25">
      <c r="A242" s="2" t="s">
        <v>385</v>
      </c>
      <c r="B242" s="2" t="str">
        <f t="shared" si="6"/>
        <v>Athletics</v>
      </c>
      <c r="C242" s="9">
        <v>7448</v>
      </c>
      <c r="D242" s="46" t="str">
        <f t="shared" si="7"/>
        <v>$5,000+</v>
      </c>
    </row>
    <row r="243" spans="1:4" ht="12.75" customHeight="1" x14ac:dyDescent="0.25">
      <c r="A243" s="2" t="s">
        <v>385</v>
      </c>
      <c r="B243" s="2" t="str">
        <f t="shared" si="6"/>
        <v>Athletics</v>
      </c>
      <c r="C243" s="9">
        <v>1379.74</v>
      </c>
      <c r="D243" s="46" t="str">
        <f t="shared" si="7"/>
        <v>$1,000 - $4,999</v>
      </c>
    </row>
    <row r="244" spans="1:4" ht="12.75" customHeight="1" x14ac:dyDescent="0.25">
      <c r="A244" s="2" t="s">
        <v>169</v>
      </c>
      <c r="B244" s="2" t="str">
        <f t="shared" si="6"/>
        <v>Major Gifts</v>
      </c>
      <c r="C244" s="9">
        <v>7514.73</v>
      </c>
      <c r="D244" s="46" t="str">
        <f t="shared" si="7"/>
        <v>$5,000+</v>
      </c>
    </row>
    <row r="245" spans="1:4" ht="12.75" customHeight="1" x14ac:dyDescent="0.25">
      <c r="A245" s="2" t="s">
        <v>169</v>
      </c>
      <c r="B245" s="2" t="str">
        <f t="shared" si="6"/>
        <v>Major Gifts</v>
      </c>
      <c r="C245" s="9">
        <v>9333.7800000000007</v>
      </c>
      <c r="D245" s="46" t="str">
        <f t="shared" si="7"/>
        <v>$5,000+</v>
      </c>
    </row>
    <row r="246" spans="1:4" ht="12.75" customHeight="1" x14ac:dyDescent="0.25">
      <c r="A246" s="2" t="s">
        <v>169</v>
      </c>
      <c r="B246" s="2" t="str">
        <f t="shared" si="6"/>
        <v>Major Gifts</v>
      </c>
      <c r="C246" s="9">
        <v>8132.12</v>
      </c>
      <c r="D246" s="46" t="str">
        <f t="shared" si="7"/>
        <v>$5,000+</v>
      </c>
    </row>
    <row r="247" spans="1:4" ht="12.75" customHeight="1" x14ac:dyDescent="0.25">
      <c r="A247" s="2" t="s">
        <v>501</v>
      </c>
      <c r="B247" s="2" t="str">
        <f t="shared" si="6"/>
        <v>Major Gifts</v>
      </c>
      <c r="C247" s="9">
        <v>8629.4699999999993</v>
      </c>
      <c r="D247" s="46" t="str">
        <f t="shared" si="7"/>
        <v>$5,000+</v>
      </c>
    </row>
    <row r="248" spans="1:4" ht="12.75" customHeight="1" x14ac:dyDescent="0.25">
      <c r="A248" s="2" t="s">
        <v>76</v>
      </c>
      <c r="B248" s="2" t="str">
        <f t="shared" si="6"/>
        <v>Major Gifts</v>
      </c>
      <c r="C248" s="9">
        <v>1542.7</v>
      </c>
      <c r="D248" s="46" t="str">
        <f t="shared" si="7"/>
        <v>$1,000 - $4,999</v>
      </c>
    </row>
    <row r="249" spans="1:4" ht="12.75" customHeight="1" x14ac:dyDescent="0.25">
      <c r="A249" s="2" t="s">
        <v>388</v>
      </c>
      <c r="B249" s="2" t="str">
        <f t="shared" si="6"/>
        <v>Major Gifts</v>
      </c>
      <c r="C249" s="9">
        <v>3119.96</v>
      </c>
      <c r="D249" s="46" t="str">
        <f t="shared" si="7"/>
        <v>$1,000 - $4,999</v>
      </c>
    </row>
    <row r="250" spans="1:4" ht="12.75" customHeight="1" x14ac:dyDescent="0.25">
      <c r="A250" s="2" t="s">
        <v>191</v>
      </c>
      <c r="B250" s="2" t="str">
        <f t="shared" si="6"/>
        <v>Leadership Gifts</v>
      </c>
      <c r="C250" s="9">
        <v>1608.88</v>
      </c>
      <c r="D250" s="46" t="str">
        <f t="shared" si="7"/>
        <v>$1,000 - $4,999</v>
      </c>
    </row>
    <row r="251" spans="1:4" ht="12.75" customHeight="1" x14ac:dyDescent="0.25">
      <c r="A251" s="2" t="s">
        <v>141</v>
      </c>
      <c r="B251" s="2" t="str">
        <f t="shared" si="6"/>
        <v>Leadership Gifts</v>
      </c>
      <c r="C251" s="9">
        <v>1949.27</v>
      </c>
      <c r="D251" s="46" t="str">
        <f t="shared" si="7"/>
        <v>$1,000 - $4,999</v>
      </c>
    </row>
    <row r="252" spans="1:4" ht="12.75" customHeight="1" x14ac:dyDescent="0.25">
      <c r="A252" s="2" t="s">
        <v>93</v>
      </c>
      <c r="B252" s="2" t="str">
        <f t="shared" si="6"/>
        <v>Gift Planning</v>
      </c>
      <c r="C252" s="9">
        <v>4593.8599999999997</v>
      </c>
      <c r="D252" s="46" t="str">
        <f t="shared" si="7"/>
        <v>$1,000 - $4,999</v>
      </c>
    </row>
    <row r="253" spans="1:4" ht="12.75" customHeight="1" x14ac:dyDescent="0.25">
      <c r="A253" s="2"/>
      <c r="B253" s="2" t="e">
        <f t="shared" si="6"/>
        <v>#N/A</v>
      </c>
      <c r="C253" s="9">
        <v>8280.7999999999993</v>
      </c>
      <c r="D253" s="46" t="str">
        <f t="shared" si="7"/>
        <v>$5,000+</v>
      </c>
    </row>
    <row r="254" spans="1:4" ht="12.75" customHeight="1" x14ac:dyDescent="0.25">
      <c r="A254" s="2" t="s">
        <v>388</v>
      </c>
      <c r="B254" s="2" t="str">
        <f t="shared" si="6"/>
        <v>Major Gifts</v>
      </c>
      <c r="C254" s="9">
        <v>7510.35</v>
      </c>
      <c r="D254" s="46" t="str">
        <f t="shared" si="7"/>
        <v>$5,000+</v>
      </c>
    </row>
    <row r="255" spans="1:4" ht="12.75" customHeight="1" x14ac:dyDescent="0.25">
      <c r="A255" s="2" t="s">
        <v>76</v>
      </c>
      <c r="B255" s="2" t="str">
        <f t="shared" si="6"/>
        <v>Major Gifts</v>
      </c>
      <c r="C255" s="9">
        <v>5823.25</v>
      </c>
      <c r="D255" s="46" t="str">
        <f t="shared" si="7"/>
        <v>$5,000+</v>
      </c>
    </row>
    <row r="256" spans="1:4" ht="12.75" customHeight="1" x14ac:dyDescent="0.25">
      <c r="A256" s="2" t="s">
        <v>501</v>
      </c>
      <c r="B256" s="2" t="str">
        <f t="shared" si="6"/>
        <v>Major Gifts</v>
      </c>
      <c r="C256" s="9">
        <v>7092.94</v>
      </c>
      <c r="D256" s="46" t="str">
        <f t="shared" si="7"/>
        <v>$5,000+</v>
      </c>
    </row>
    <row r="257" spans="1:4" ht="12.75" customHeight="1" x14ac:dyDescent="0.25">
      <c r="A257" s="2" t="s">
        <v>501</v>
      </c>
      <c r="B257" s="2" t="str">
        <f t="shared" si="6"/>
        <v>Major Gifts</v>
      </c>
      <c r="C257" s="9">
        <v>3937.2</v>
      </c>
      <c r="D257" s="46" t="str">
        <f t="shared" si="7"/>
        <v>$1,000 - $4,999</v>
      </c>
    </row>
    <row r="258" spans="1:4" ht="12.75" customHeight="1" x14ac:dyDescent="0.25">
      <c r="A258" s="2" t="s">
        <v>191</v>
      </c>
      <c r="B258" s="2" t="str">
        <f t="shared" si="6"/>
        <v>Leadership Gifts</v>
      </c>
      <c r="C258" s="9">
        <v>1726.99</v>
      </c>
      <c r="D258" s="46" t="str">
        <f t="shared" si="7"/>
        <v>$1,000 - $4,999</v>
      </c>
    </row>
    <row r="259" spans="1:4" ht="12.75" customHeight="1" x14ac:dyDescent="0.25">
      <c r="A259" s="2" t="s">
        <v>385</v>
      </c>
      <c r="B259" s="2" t="str">
        <f t="shared" ref="B259:B301" si="8">VLOOKUP(A259,$F$2:$G$12,2,FALSE)</f>
        <v>Athletics</v>
      </c>
      <c r="C259" s="9">
        <v>480.68</v>
      </c>
      <c r="D259" s="46" t="str">
        <f t="shared" ref="D259:D301" si="9">VLOOKUP(C259,$F$14:$G$20,2,TRUE)</f>
        <v>$100 - $499</v>
      </c>
    </row>
    <row r="260" spans="1:4" ht="12.75" customHeight="1" x14ac:dyDescent="0.25">
      <c r="A260" s="2" t="s">
        <v>169</v>
      </c>
      <c r="B260" s="2" t="str">
        <f t="shared" si="8"/>
        <v>Major Gifts</v>
      </c>
      <c r="C260" s="9">
        <v>6660.45</v>
      </c>
      <c r="D260" s="46" t="str">
        <f t="shared" si="9"/>
        <v>$5,000+</v>
      </c>
    </row>
    <row r="261" spans="1:4" ht="12.75" customHeight="1" x14ac:dyDescent="0.25">
      <c r="A261" s="2" t="s">
        <v>501</v>
      </c>
      <c r="B261" s="2" t="str">
        <f t="shared" si="8"/>
        <v>Major Gifts</v>
      </c>
      <c r="C261" s="9">
        <v>2896.09</v>
      </c>
      <c r="D261" s="46" t="str">
        <f t="shared" si="9"/>
        <v>$1,000 - $4,999</v>
      </c>
    </row>
    <row r="262" spans="1:4" ht="12.75" customHeight="1" x14ac:dyDescent="0.25">
      <c r="A262" s="2" t="s">
        <v>501</v>
      </c>
      <c r="B262" s="2" t="str">
        <f t="shared" si="8"/>
        <v>Major Gifts</v>
      </c>
      <c r="C262" s="9">
        <v>8254.42</v>
      </c>
      <c r="D262" s="46" t="str">
        <f t="shared" si="9"/>
        <v>$5,000+</v>
      </c>
    </row>
    <row r="263" spans="1:4" ht="12.75" customHeight="1" x14ac:dyDescent="0.25">
      <c r="A263" s="2"/>
      <c r="B263" s="2" t="e">
        <f t="shared" si="8"/>
        <v>#N/A</v>
      </c>
      <c r="C263" s="9">
        <v>7404.99</v>
      </c>
      <c r="D263" s="46" t="str">
        <f t="shared" si="9"/>
        <v>$5,000+</v>
      </c>
    </row>
    <row r="264" spans="1:4" ht="12.75" customHeight="1" x14ac:dyDescent="0.25">
      <c r="A264" s="2" t="s">
        <v>76</v>
      </c>
      <c r="B264" s="2" t="str">
        <f t="shared" si="8"/>
        <v>Major Gifts</v>
      </c>
      <c r="C264" s="9">
        <v>4404.09</v>
      </c>
      <c r="D264" s="46" t="str">
        <f t="shared" si="9"/>
        <v>$1,000 - $4,999</v>
      </c>
    </row>
    <row r="265" spans="1:4" ht="12.75" customHeight="1" x14ac:dyDescent="0.25">
      <c r="A265" s="2" t="s">
        <v>191</v>
      </c>
      <c r="B265" s="2" t="str">
        <f t="shared" si="8"/>
        <v>Leadership Gifts</v>
      </c>
      <c r="C265" s="9">
        <v>5566.39</v>
      </c>
      <c r="D265" s="46" t="str">
        <f t="shared" si="9"/>
        <v>$5,000+</v>
      </c>
    </row>
    <row r="266" spans="1:4" ht="12.75" customHeight="1" x14ac:dyDescent="0.25">
      <c r="A266" s="2" t="s">
        <v>141</v>
      </c>
      <c r="B266" s="2" t="str">
        <f t="shared" si="8"/>
        <v>Leadership Gifts</v>
      </c>
      <c r="C266" s="9">
        <v>6427.82</v>
      </c>
      <c r="D266" s="46" t="str">
        <f t="shared" si="9"/>
        <v>$5,000+</v>
      </c>
    </row>
    <row r="267" spans="1:4" ht="12.75" customHeight="1" x14ac:dyDescent="0.25">
      <c r="A267" s="2" t="s">
        <v>191</v>
      </c>
      <c r="B267" s="2" t="str">
        <f t="shared" si="8"/>
        <v>Leadership Gifts</v>
      </c>
      <c r="C267" s="9">
        <v>9085.0499999999993</v>
      </c>
      <c r="D267" s="46" t="str">
        <f t="shared" si="9"/>
        <v>$5,000+</v>
      </c>
    </row>
    <row r="268" spans="1:4" ht="12.75" customHeight="1" x14ac:dyDescent="0.25">
      <c r="A268" s="2" t="s">
        <v>501</v>
      </c>
      <c r="B268" s="2" t="str">
        <f t="shared" si="8"/>
        <v>Major Gifts</v>
      </c>
      <c r="C268" s="9">
        <v>1487.79</v>
      </c>
      <c r="D268" s="46" t="str">
        <f t="shared" si="9"/>
        <v>$1,000 - $4,999</v>
      </c>
    </row>
    <row r="269" spans="1:4" ht="12.75" customHeight="1" x14ac:dyDescent="0.25">
      <c r="A269" s="2" t="s">
        <v>169</v>
      </c>
      <c r="B269" s="2" t="str">
        <f t="shared" si="8"/>
        <v>Major Gifts</v>
      </c>
      <c r="C269" s="9">
        <v>6395.77</v>
      </c>
      <c r="D269" s="46" t="str">
        <f t="shared" si="9"/>
        <v>$5,000+</v>
      </c>
    </row>
    <row r="270" spans="1:4" ht="12.75" customHeight="1" x14ac:dyDescent="0.25">
      <c r="A270" s="2"/>
      <c r="B270" s="2" t="e">
        <f t="shared" si="8"/>
        <v>#N/A</v>
      </c>
      <c r="C270" s="9">
        <v>6630.8</v>
      </c>
      <c r="D270" s="46" t="str">
        <f t="shared" si="9"/>
        <v>$5,000+</v>
      </c>
    </row>
    <row r="271" spans="1:4" ht="12.75" customHeight="1" x14ac:dyDescent="0.25">
      <c r="A271" s="2" t="s">
        <v>76</v>
      </c>
      <c r="B271" s="2" t="str">
        <f t="shared" si="8"/>
        <v>Major Gifts</v>
      </c>
      <c r="C271" s="9">
        <v>6295.13</v>
      </c>
      <c r="D271" s="46" t="str">
        <f t="shared" si="9"/>
        <v>$5,000+</v>
      </c>
    </row>
    <row r="272" spans="1:4" ht="12.75" customHeight="1" x14ac:dyDescent="0.25">
      <c r="A272" s="2" t="s">
        <v>93</v>
      </c>
      <c r="B272" s="2" t="str">
        <f t="shared" si="8"/>
        <v>Gift Planning</v>
      </c>
      <c r="C272" s="9">
        <v>5343.33</v>
      </c>
      <c r="D272" s="46" t="str">
        <f t="shared" si="9"/>
        <v>$5,000+</v>
      </c>
    </row>
    <row r="273" spans="1:4" ht="12.75" customHeight="1" x14ac:dyDescent="0.25">
      <c r="A273" s="2" t="s">
        <v>388</v>
      </c>
      <c r="B273" s="2" t="str">
        <f t="shared" si="8"/>
        <v>Major Gifts</v>
      </c>
      <c r="C273" s="9">
        <v>2578.44</v>
      </c>
      <c r="D273" s="46" t="str">
        <f t="shared" si="9"/>
        <v>$1,000 - $4,999</v>
      </c>
    </row>
    <row r="274" spans="1:4" ht="12.75" customHeight="1" x14ac:dyDescent="0.25">
      <c r="A274" s="2" t="s">
        <v>191</v>
      </c>
      <c r="B274" s="2" t="str">
        <f t="shared" si="8"/>
        <v>Leadership Gifts</v>
      </c>
      <c r="C274" s="9">
        <v>2992.38</v>
      </c>
      <c r="D274" s="46" t="str">
        <f t="shared" si="9"/>
        <v>$1,000 - $4,999</v>
      </c>
    </row>
    <row r="275" spans="1:4" ht="12.75" customHeight="1" x14ac:dyDescent="0.25">
      <c r="A275" s="2" t="s">
        <v>363</v>
      </c>
      <c r="B275" s="2" t="str">
        <f t="shared" si="8"/>
        <v>Annual Giving</v>
      </c>
      <c r="C275" s="9">
        <v>4002.44</v>
      </c>
      <c r="D275" s="46" t="str">
        <f t="shared" si="9"/>
        <v>$1,000 - $4,999</v>
      </c>
    </row>
    <row r="276" spans="1:4" ht="12.75" customHeight="1" x14ac:dyDescent="0.25">
      <c r="A276" s="2" t="s">
        <v>93</v>
      </c>
      <c r="B276" s="2" t="str">
        <f t="shared" si="8"/>
        <v>Gift Planning</v>
      </c>
      <c r="C276" s="9">
        <v>8314.07</v>
      </c>
      <c r="D276" s="46" t="str">
        <f t="shared" si="9"/>
        <v>$5,000+</v>
      </c>
    </row>
    <row r="277" spans="1:4" ht="12.75" customHeight="1" x14ac:dyDescent="0.25">
      <c r="A277" s="2" t="s">
        <v>388</v>
      </c>
      <c r="B277" s="2" t="str">
        <f t="shared" si="8"/>
        <v>Major Gifts</v>
      </c>
      <c r="C277" s="9">
        <v>6834.45</v>
      </c>
      <c r="D277" s="46" t="str">
        <f t="shared" si="9"/>
        <v>$5,000+</v>
      </c>
    </row>
    <row r="278" spans="1:4" ht="12.75" customHeight="1" x14ac:dyDescent="0.25">
      <c r="A278" s="2" t="s">
        <v>93</v>
      </c>
      <c r="B278" s="2" t="str">
        <f t="shared" si="8"/>
        <v>Gift Planning</v>
      </c>
      <c r="C278" s="9">
        <v>3602.5</v>
      </c>
      <c r="D278" s="46" t="str">
        <f t="shared" si="9"/>
        <v>$1,000 - $4,999</v>
      </c>
    </row>
    <row r="279" spans="1:4" ht="12.75" customHeight="1" x14ac:dyDescent="0.25">
      <c r="A279" s="2" t="s">
        <v>501</v>
      </c>
      <c r="B279" s="2" t="str">
        <f t="shared" si="8"/>
        <v>Major Gifts</v>
      </c>
      <c r="C279" s="9">
        <v>5916.07</v>
      </c>
      <c r="D279" s="46" t="str">
        <f t="shared" si="9"/>
        <v>$5,000+</v>
      </c>
    </row>
    <row r="280" spans="1:4" ht="12.75" customHeight="1" x14ac:dyDescent="0.25">
      <c r="A280" s="2" t="s">
        <v>141</v>
      </c>
      <c r="B280" s="2" t="str">
        <f t="shared" si="8"/>
        <v>Leadership Gifts</v>
      </c>
      <c r="C280" s="9">
        <v>1474.48</v>
      </c>
      <c r="D280" s="46" t="str">
        <f t="shared" si="9"/>
        <v>$1,000 - $4,999</v>
      </c>
    </row>
    <row r="281" spans="1:4" ht="12.75" customHeight="1" x14ac:dyDescent="0.25">
      <c r="A281" s="2"/>
      <c r="B281" s="2" t="e">
        <f t="shared" si="8"/>
        <v>#N/A</v>
      </c>
      <c r="C281" s="9">
        <v>4354.93</v>
      </c>
      <c r="D281" s="46" t="str">
        <f t="shared" si="9"/>
        <v>$1,000 - $4,999</v>
      </c>
    </row>
    <row r="282" spans="1:4" ht="12.75" customHeight="1" x14ac:dyDescent="0.25">
      <c r="A282" s="2" t="s">
        <v>388</v>
      </c>
      <c r="B282" s="2" t="str">
        <f t="shared" si="8"/>
        <v>Major Gifts</v>
      </c>
      <c r="C282" s="9">
        <v>2581.33</v>
      </c>
      <c r="D282" s="46" t="str">
        <f t="shared" si="9"/>
        <v>$1,000 - $4,999</v>
      </c>
    </row>
    <row r="283" spans="1:4" ht="12.75" customHeight="1" x14ac:dyDescent="0.25">
      <c r="A283" s="2" t="s">
        <v>169</v>
      </c>
      <c r="B283" s="2" t="str">
        <f t="shared" si="8"/>
        <v>Major Gifts</v>
      </c>
      <c r="C283" s="9">
        <v>3508.7</v>
      </c>
      <c r="D283" s="46" t="str">
        <f t="shared" si="9"/>
        <v>$1,000 - $4,999</v>
      </c>
    </row>
    <row r="284" spans="1:4" ht="12.75" customHeight="1" x14ac:dyDescent="0.25">
      <c r="A284" s="2" t="s">
        <v>169</v>
      </c>
      <c r="B284" s="2" t="str">
        <f t="shared" si="8"/>
        <v>Major Gifts</v>
      </c>
      <c r="C284" s="9">
        <v>7773.56</v>
      </c>
      <c r="D284" s="46" t="str">
        <f t="shared" si="9"/>
        <v>$5,000+</v>
      </c>
    </row>
    <row r="285" spans="1:4" ht="12.75" customHeight="1" x14ac:dyDescent="0.25">
      <c r="A285" s="2" t="s">
        <v>141</v>
      </c>
      <c r="B285" s="2" t="str">
        <f t="shared" si="8"/>
        <v>Leadership Gifts</v>
      </c>
      <c r="C285" s="9">
        <v>8071.04</v>
      </c>
      <c r="D285" s="46" t="str">
        <f t="shared" si="9"/>
        <v>$5,000+</v>
      </c>
    </row>
    <row r="286" spans="1:4" ht="12.75" customHeight="1" x14ac:dyDescent="0.25">
      <c r="A286" s="2" t="s">
        <v>501</v>
      </c>
      <c r="B286" s="2" t="str">
        <f t="shared" si="8"/>
        <v>Major Gifts</v>
      </c>
      <c r="C286" s="9">
        <v>1330.13</v>
      </c>
      <c r="D286" s="46" t="str">
        <f t="shared" si="9"/>
        <v>$1,000 - $4,999</v>
      </c>
    </row>
    <row r="287" spans="1:4" ht="12.75" customHeight="1" x14ac:dyDescent="0.25">
      <c r="A287" s="2"/>
      <c r="B287" s="2" t="e">
        <f t="shared" si="8"/>
        <v>#N/A</v>
      </c>
      <c r="C287" s="9">
        <v>5678.03</v>
      </c>
      <c r="D287" s="46" t="str">
        <f t="shared" si="9"/>
        <v>$5,000+</v>
      </c>
    </row>
    <row r="288" spans="1:4" ht="12.75" customHeight="1" x14ac:dyDescent="0.25">
      <c r="A288" s="2"/>
      <c r="B288" s="2" t="e">
        <f t="shared" si="8"/>
        <v>#N/A</v>
      </c>
      <c r="C288" s="9">
        <v>6835.25</v>
      </c>
      <c r="D288" s="46" t="str">
        <f t="shared" si="9"/>
        <v>$5,000+</v>
      </c>
    </row>
    <row r="289" spans="1:4" ht="12.75" customHeight="1" x14ac:dyDescent="0.25">
      <c r="A289" s="2" t="s">
        <v>191</v>
      </c>
      <c r="B289" s="2" t="str">
        <f t="shared" si="8"/>
        <v>Leadership Gifts</v>
      </c>
      <c r="C289" s="9">
        <v>5991.7</v>
      </c>
      <c r="D289" s="46" t="str">
        <f t="shared" si="9"/>
        <v>$5,000+</v>
      </c>
    </row>
    <row r="290" spans="1:4" ht="12.75" customHeight="1" x14ac:dyDescent="0.25">
      <c r="A290" s="2"/>
      <c r="B290" s="2" t="e">
        <f t="shared" si="8"/>
        <v>#N/A</v>
      </c>
      <c r="C290" s="9">
        <v>816.34</v>
      </c>
      <c r="D290" s="46" t="str">
        <f t="shared" si="9"/>
        <v>$500 - $999</v>
      </c>
    </row>
    <row r="291" spans="1:4" ht="12.75" customHeight="1" x14ac:dyDescent="0.25">
      <c r="A291" s="2" t="s">
        <v>388</v>
      </c>
      <c r="B291" s="2" t="str">
        <f t="shared" si="8"/>
        <v>Major Gifts</v>
      </c>
      <c r="C291" s="9">
        <v>8249.5300000000007</v>
      </c>
      <c r="D291" s="46" t="str">
        <f t="shared" si="9"/>
        <v>$5,000+</v>
      </c>
    </row>
    <row r="292" spans="1:4" ht="12.75" customHeight="1" x14ac:dyDescent="0.25">
      <c r="A292" s="2"/>
      <c r="B292" s="2" t="e">
        <f t="shared" si="8"/>
        <v>#N/A</v>
      </c>
      <c r="C292" s="9">
        <v>3195.72</v>
      </c>
      <c r="D292" s="46" t="str">
        <f t="shared" si="9"/>
        <v>$1,000 - $4,999</v>
      </c>
    </row>
    <row r="293" spans="1:4" ht="12.75" customHeight="1" x14ac:dyDescent="0.25">
      <c r="A293" s="2" t="s">
        <v>212</v>
      </c>
      <c r="B293" s="2" t="str">
        <f t="shared" si="8"/>
        <v>Athletics</v>
      </c>
      <c r="C293" s="9">
        <v>126.29</v>
      </c>
      <c r="D293" s="46" t="str">
        <f t="shared" si="9"/>
        <v>$100 - $499</v>
      </c>
    </row>
    <row r="294" spans="1:4" ht="12.75" customHeight="1" x14ac:dyDescent="0.25">
      <c r="A294" s="2" t="s">
        <v>169</v>
      </c>
      <c r="B294" s="2" t="str">
        <f t="shared" si="8"/>
        <v>Major Gifts</v>
      </c>
      <c r="C294" s="9">
        <v>2825.08</v>
      </c>
      <c r="D294" s="46" t="str">
        <f t="shared" si="9"/>
        <v>$1,000 - $4,999</v>
      </c>
    </row>
    <row r="295" spans="1:4" ht="12.75" customHeight="1" x14ac:dyDescent="0.25">
      <c r="A295" s="2" t="s">
        <v>501</v>
      </c>
      <c r="B295" s="2" t="str">
        <f t="shared" si="8"/>
        <v>Major Gifts</v>
      </c>
      <c r="C295" s="9">
        <v>9498.69</v>
      </c>
      <c r="D295" s="46" t="str">
        <f t="shared" si="9"/>
        <v>$5,000+</v>
      </c>
    </row>
    <row r="296" spans="1:4" ht="12.75" customHeight="1" x14ac:dyDescent="0.25">
      <c r="A296" s="2" t="s">
        <v>501</v>
      </c>
      <c r="B296" s="2" t="str">
        <f t="shared" si="8"/>
        <v>Major Gifts</v>
      </c>
      <c r="C296" s="9">
        <v>3651.42</v>
      </c>
      <c r="D296" s="46" t="str">
        <f t="shared" si="9"/>
        <v>$1,000 - $4,999</v>
      </c>
    </row>
    <row r="297" spans="1:4" ht="12.75" customHeight="1" x14ac:dyDescent="0.25">
      <c r="A297" s="2" t="s">
        <v>141</v>
      </c>
      <c r="B297" s="2" t="str">
        <f t="shared" si="8"/>
        <v>Leadership Gifts</v>
      </c>
      <c r="C297" s="9">
        <v>143.84</v>
      </c>
      <c r="D297" s="46" t="str">
        <f t="shared" si="9"/>
        <v>$100 - $499</v>
      </c>
    </row>
    <row r="298" spans="1:4" ht="12.75" customHeight="1" x14ac:dyDescent="0.25">
      <c r="A298" s="2" t="s">
        <v>191</v>
      </c>
      <c r="B298" s="2" t="str">
        <f t="shared" si="8"/>
        <v>Leadership Gifts</v>
      </c>
      <c r="C298" s="9">
        <v>9387.8799999999992</v>
      </c>
      <c r="D298" s="46" t="str">
        <f t="shared" si="9"/>
        <v>$5,000+</v>
      </c>
    </row>
    <row r="299" spans="1:4" ht="12.75" customHeight="1" x14ac:dyDescent="0.25">
      <c r="A299" s="2" t="s">
        <v>388</v>
      </c>
      <c r="B299" s="2" t="str">
        <f t="shared" si="8"/>
        <v>Major Gifts</v>
      </c>
      <c r="C299" s="9">
        <v>8011</v>
      </c>
      <c r="D299" s="46" t="str">
        <f t="shared" si="9"/>
        <v>$5,000+</v>
      </c>
    </row>
    <row r="300" spans="1:4" ht="12.75" customHeight="1" x14ac:dyDescent="0.25">
      <c r="A300" s="2" t="s">
        <v>93</v>
      </c>
      <c r="B300" s="2" t="str">
        <f t="shared" si="8"/>
        <v>Gift Planning</v>
      </c>
      <c r="C300" s="9">
        <v>2768</v>
      </c>
      <c r="D300" s="46" t="str">
        <f t="shared" si="9"/>
        <v>$1,000 - $4,999</v>
      </c>
    </row>
    <row r="301" spans="1:4" ht="12.75" customHeight="1" x14ac:dyDescent="0.25">
      <c r="A301" s="2" t="s">
        <v>76</v>
      </c>
      <c r="B301" s="2" t="str">
        <f t="shared" si="8"/>
        <v>Major Gifts</v>
      </c>
      <c r="C301" s="9">
        <v>5071.12</v>
      </c>
      <c r="D301" s="46" t="str">
        <f t="shared" si="9"/>
        <v>$5,000+</v>
      </c>
    </row>
  </sheetData>
  <pageMargins left="0.25" right="0.25" top="0.75" bottom="0.75" header="0.3" footer="0.3"/>
  <pageSetup paperSize="5" scale="17" fitToHeight="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1"/>
  <sheetViews>
    <sheetView showFormulas="1" zoomScaleNormal="100" workbookViewId="0">
      <pane ySplit="1" topLeftCell="A2" activePane="bottomLeft" state="frozen"/>
      <selection pane="bottomLeft" activeCell="D2" sqref="D2"/>
    </sheetView>
  </sheetViews>
  <sheetFormatPr defaultRowHeight="12.75" customHeight="1" x14ac:dyDescent="0.25"/>
  <cols>
    <col min="1" max="1" width="15.5703125" style="1" bestFit="1" customWidth="1"/>
    <col min="2" max="2" width="10.140625" style="1" bestFit="1" customWidth="1"/>
    <col min="3" max="3" width="9.140625" style="1" bestFit="1" customWidth="1"/>
    <col min="4" max="5" width="9.140625" style="1"/>
    <col min="6" max="6" width="12" style="1" bestFit="1" customWidth="1"/>
    <col min="7" max="16384" width="9.140625" style="1"/>
  </cols>
  <sheetData>
    <row r="1" spans="1:6" s="5" customFormat="1" ht="37.5" customHeight="1" x14ac:dyDescent="0.25">
      <c r="A1" s="4" t="s">
        <v>586</v>
      </c>
      <c r="B1" s="11" t="s">
        <v>599</v>
      </c>
      <c r="C1" s="4" t="s">
        <v>0</v>
      </c>
      <c r="E1" s="28" t="s">
        <v>1129</v>
      </c>
      <c r="F1" s="16"/>
    </row>
    <row r="2" spans="1:6" ht="12.75" customHeight="1" x14ac:dyDescent="0.25">
      <c r="A2" s="2" t="s">
        <v>778</v>
      </c>
      <c r="B2" s="1" t="s">
        <v>706</v>
      </c>
      <c r="C2" s="2" t="s">
        <v>76</v>
      </c>
      <c r="E2" s="12" t="s">
        <v>0</v>
      </c>
      <c r="F2" s="12" t="s">
        <v>1138</v>
      </c>
    </row>
    <row r="3" spans="1:6" ht="12.75" customHeight="1" x14ac:dyDescent="0.25">
      <c r="A3" s="2" t="s">
        <v>967</v>
      </c>
      <c r="B3" s="1" t="s">
        <v>705</v>
      </c>
      <c r="C3" s="2" t="s">
        <v>385</v>
      </c>
      <c r="E3" s="2" t="s">
        <v>169</v>
      </c>
      <c r="F3" s="1">
        <f>COUNTIF(C:C,E3)</f>
        <v>28</v>
      </c>
    </row>
    <row r="4" spans="1:6" ht="12.75" customHeight="1" x14ac:dyDescent="0.25">
      <c r="A4" s="2" t="s">
        <v>1032</v>
      </c>
      <c r="B4" s="1" t="s">
        <v>540</v>
      </c>
      <c r="C4" s="2" t="s">
        <v>76</v>
      </c>
      <c r="E4" s="2" t="s">
        <v>141</v>
      </c>
      <c r="F4" s="1">
        <f t="shared" ref="F4:F12" si="0">COUNTIF(C:C,E4)</f>
        <v>15</v>
      </c>
    </row>
    <row r="5" spans="1:6" ht="12.75" customHeight="1" x14ac:dyDescent="0.25">
      <c r="A5" s="2" t="s">
        <v>936</v>
      </c>
      <c r="B5" s="1" t="s">
        <v>658</v>
      </c>
      <c r="C5" s="2" t="s">
        <v>501</v>
      </c>
      <c r="E5" s="2" t="s">
        <v>93</v>
      </c>
      <c r="F5" s="1">
        <f t="shared" si="0"/>
        <v>14</v>
      </c>
    </row>
    <row r="6" spans="1:6" ht="12.75" customHeight="1" x14ac:dyDescent="0.25">
      <c r="A6" s="2" t="s">
        <v>1041</v>
      </c>
      <c r="B6" s="1" t="s">
        <v>620</v>
      </c>
      <c r="C6" s="2" t="s">
        <v>169</v>
      </c>
      <c r="E6" s="2" t="s">
        <v>388</v>
      </c>
      <c r="F6" s="1">
        <f t="shared" si="0"/>
        <v>28</v>
      </c>
    </row>
    <row r="7" spans="1:6" ht="12.75" customHeight="1" x14ac:dyDescent="0.25">
      <c r="A7" s="2" t="s">
        <v>1020</v>
      </c>
      <c r="B7" s="1" t="s">
        <v>697</v>
      </c>
      <c r="C7" s="2" t="s">
        <v>363</v>
      </c>
      <c r="E7" s="2" t="s">
        <v>501</v>
      </c>
      <c r="F7" s="1">
        <f t="shared" si="0"/>
        <v>33</v>
      </c>
    </row>
    <row r="8" spans="1:6" ht="12.75" customHeight="1" x14ac:dyDescent="0.25">
      <c r="A8" s="2" t="s">
        <v>814</v>
      </c>
      <c r="B8" s="1" t="s">
        <v>628</v>
      </c>
      <c r="C8" s="2" t="s">
        <v>76</v>
      </c>
      <c r="E8" s="2" t="s">
        <v>191</v>
      </c>
      <c r="F8" s="1">
        <f t="shared" si="0"/>
        <v>36</v>
      </c>
    </row>
    <row r="9" spans="1:6" ht="12.75" customHeight="1" x14ac:dyDescent="0.25">
      <c r="A9" s="2" t="s">
        <v>837</v>
      </c>
      <c r="B9" s="1" t="s">
        <v>648</v>
      </c>
      <c r="C9" s="2" t="s">
        <v>388</v>
      </c>
      <c r="E9" s="2" t="s">
        <v>363</v>
      </c>
      <c r="F9" s="1">
        <f t="shared" si="0"/>
        <v>13</v>
      </c>
    </row>
    <row r="10" spans="1:6" ht="12.75" customHeight="1" x14ac:dyDescent="0.25">
      <c r="A10" s="2" t="s">
        <v>758</v>
      </c>
      <c r="B10" s="1" t="s">
        <v>602</v>
      </c>
      <c r="C10" s="2" t="s">
        <v>169</v>
      </c>
      <c r="E10" s="2" t="s">
        <v>385</v>
      </c>
      <c r="F10" s="1">
        <f t="shared" si="0"/>
        <v>15</v>
      </c>
    </row>
    <row r="11" spans="1:6" ht="12.75" customHeight="1" x14ac:dyDescent="0.25">
      <c r="A11" s="2" t="s">
        <v>1001</v>
      </c>
      <c r="B11" s="1" t="s">
        <v>641</v>
      </c>
      <c r="C11" s="2"/>
      <c r="E11" s="2" t="s">
        <v>76</v>
      </c>
      <c r="F11" s="1">
        <f t="shared" si="0"/>
        <v>32</v>
      </c>
    </row>
    <row r="12" spans="1:6" ht="12.75" customHeight="1" x14ac:dyDescent="0.25">
      <c r="A12" s="2" t="s">
        <v>830</v>
      </c>
      <c r="B12" s="1" t="s">
        <v>537</v>
      </c>
      <c r="C12" s="2" t="s">
        <v>76</v>
      </c>
      <c r="E12" s="2" t="s">
        <v>212</v>
      </c>
      <c r="F12" s="1">
        <f t="shared" si="0"/>
        <v>13</v>
      </c>
    </row>
    <row r="13" spans="1:6" ht="12.75" customHeight="1" x14ac:dyDescent="0.25">
      <c r="A13" s="2" t="s">
        <v>923</v>
      </c>
      <c r="B13" s="1" t="s">
        <v>741</v>
      </c>
      <c r="C13" s="2"/>
    </row>
    <row r="14" spans="1:6" ht="12.75" customHeight="1" x14ac:dyDescent="0.25">
      <c r="A14" s="2" t="s">
        <v>815</v>
      </c>
      <c r="B14" s="1" t="s">
        <v>609</v>
      </c>
      <c r="C14" s="2" t="s">
        <v>169</v>
      </c>
    </row>
    <row r="15" spans="1:6" ht="12.75" customHeight="1" x14ac:dyDescent="0.25">
      <c r="A15" s="2" t="s">
        <v>943</v>
      </c>
      <c r="B15" s="1" t="s">
        <v>571</v>
      </c>
      <c r="C15" s="2" t="s">
        <v>191</v>
      </c>
    </row>
    <row r="16" spans="1:6" ht="12.75" customHeight="1" x14ac:dyDescent="0.25">
      <c r="A16" s="2" t="s">
        <v>948</v>
      </c>
      <c r="B16" s="1" t="s">
        <v>730</v>
      </c>
      <c r="C16" s="2"/>
    </row>
    <row r="17" spans="1:3" ht="12.75" customHeight="1" x14ac:dyDescent="0.25">
      <c r="A17" s="2" t="s">
        <v>911</v>
      </c>
      <c r="B17" s="1" t="s">
        <v>672</v>
      </c>
      <c r="C17" s="2" t="s">
        <v>501</v>
      </c>
    </row>
    <row r="18" spans="1:3" ht="12.75" customHeight="1" x14ac:dyDescent="0.25">
      <c r="A18" s="2" t="s">
        <v>879</v>
      </c>
      <c r="B18" s="1" t="s">
        <v>650</v>
      </c>
      <c r="C18" s="2" t="s">
        <v>388</v>
      </c>
    </row>
    <row r="19" spans="1:3" ht="12.75" customHeight="1" x14ac:dyDescent="0.25">
      <c r="A19" s="2" t="s">
        <v>947</v>
      </c>
      <c r="B19" s="1" t="s">
        <v>689</v>
      </c>
      <c r="C19" s="2" t="s">
        <v>191</v>
      </c>
    </row>
    <row r="20" spans="1:3" ht="12.75" customHeight="1" x14ac:dyDescent="0.25">
      <c r="A20" s="2" t="s">
        <v>766</v>
      </c>
      <c r="B20" s="1" t="s">
        <v>525</v>
      </c>
      <c r="C20" s="2" t="s">
        <v>191</v>
      </c>
    </row>
    <row r="21" spans="1:3" ht="12.75" customHeight="1" x14ac:dyDescent="0.25">
      <c r="A21" s="2" t="s">
        <v>838</v>
      </c>
      <c r="B21" s="1" t="s">
        <v>533</v>
      </c>
      <c r="C21" s="2" t="s">
        <v>76</v>
      </c>
    </row>
    <row r="22" spans="1:3" ht="12.75" customHeight="1" x14ac:dyDescent="0.25">
      <c r="A22" s="2" t="s">
        <v>976</v>
      </c>
      <c r="B22" s="1" t="s">
        <v>568</v>
      </c>
      <c r="C22" s="2" t="s">
        <v>191</v>
      </c>
    </row>
    <row r="23" spans="1:3" ht="12.75" customHeight="1" x14ac:dyDescent="0.25">
      <c r="A23" s="2" t="s">
        <v>812</v>
      </c>
      <c r="B23" s="1" t="s">
        <v>683</v>
      </c>
      <c r="C23" s="2" t="s">
        <v>191</v>
      </c>
    </row>
    <row r="24" spans="1:3" ht="12.75" customHeight="1" x14ac:dyDescent="0.25">
      <c r="A24" s="2" t="s">
        <v>759</v>
      </c>
      <c r="B24" s="1" t="s">
        <v>562</v>
      </c>
      <c r="C24" s="2" t="s">
        <v>76</v>
      </c>
    </row>
    <row r="25" spans="1:3" ht="12.75" customHeight="1" x14ac:dyDescent="0.25">
      <c r="A25" s="2" t="s">
        <v>919</v>
      </c>
      <c r="B25" s="1" t="s">
        <v>530</v>
      </c>
      <c r="C25" s="2" t="s">
        <v>141</v>
      </c>
    </row>
    <row r="26" spans="1:3" ht="12.75" customHeight="1" x14ac:dyDescent="0.25">
      <c r="A26" s="2" t="s">
        <v>751</v>
      </c>
      <c r="B26" s="1" t="s">
        <v>699</v>
      </c>
      <c r="C26" s="2" t="s">
        <v>212</v>
      </c>
    </row>
    <row r="27" spans="1:3" ht="12.75" customHeight="1" x14ac:dyDescent="0.25">
      <c r="A27" s="2" t="s">
        <v>917</v>
      </c>
      <c r="B27" s="1" t="s">
        <v>651</v>
      </c>
      <c r="C27" s="2" t="s">
        <v>388</v>
      </c>
    </row>
    <row r="28" spans="1:3" ht="12.75" customHeight="1" x14ac:dyDescent="0.25">
      <c r="A28" s="2" t="s">
        <v>1005</v>
      </c>
      <c r="B28" s="1" t="s">
        <v>694</v>
      </c>
      <c r="C28" s="2" t="s">
        <v>191</v>
      </c>
    </row>
    <row r="29" spans="1:3" ht="12.75" customHeight="1" x14ac:dyDescent="0.25">
      <c r="A29" s="2" t="s">
        <v>896</v>
      </c>
      <c r="B29" s="1" t="s">
        <v>651</v>
      </c>
      <c r="C29" s="2" t="s">
        <v>363</v>
      </c>
    </row>
    <row r="30" spans="1:3" ht="12.75" customHeight="1" x14ac:dyDescent="0.25">
      <c r="A30" s="2" t="s">
        <v>1003</v>
      </c>
      <c r="B30" s="1" t="s">
        <v>715</v>
      </c>
      <c r="C30" s="2" t="s">
        <v>212</v>
      </c>
    </row>
    <row r="31" spans="1:3" ht="12.75" customHeight="1" x14ac:dyDescent="0.25">
      <c r="A31" s="2" t="s">
        <v>918</v>
      </c>
      <c r="B31" s="1" t="s">
        <v>617</v>
      </c>
      <c r="C31" s="2"/>
    </row>
    <row r="32" spans="1:3" ht="12.75" customHeight="1" x14ac:dyDescent="0.25">
      <c r="A32" s="2" t="s">
        <v>901</v>
      </c>
      <c r="B32" s="1" t="s">
        <v>565</v>
      </c>
      <c r="C32" s="2" t="s">
        <v>388</v>
      </c>
    </row>
    <row r="33" spans="1:3" ht="12.75" customHeight="1" x14ac:dyDescent="0.25">
      <c r="A33" s="2" t="s">
        <v>889</v>
      </c>
      <c r="B33" s="1" t="s">
        <v>631</v>
      </c>
      <c r="C33" s="2" t="s">
        <v>141</v>
      </c>
    </row>
    <row r="34" spans="1:3" ht="12.75" customHeight="1" x14ac:dyDescent="0.25">
      <c r="A34" s="2" t="s">
        <v>1007</v>
      </c>
      <c r="B34" s="1" t="s">
        <v>537</v>
      </c>
      <c r="C34" s="2" t="s">
        <v>363</v>
      </c>
    </row>
    <row r="35" spans="1:3" ht="12.75" customHeight="1" x14ac:dyDescent="0.25">
      <c r="A35" s="2" t="s">
        <v>786</v>
      </c>
      <c r="B35" s="1" t="s">
        <v>699</v>
      </c>
      <c r="C35" s="2" t="s">
        <v>385</v>
      </c>
    </row>
    <row r="36" spans="1:3" ht="12.75" customHeight="1" x14ac:dyDescent="0.25">
      <c r="A36" s="2" t="s">
        <v>1016</v>
      </c>
      <c r="B36" s="1" t="s">
        <v>515</v>
      </c>
      <c r="C36" s="2" t="s">
        <v>191</v>
      </c>
    </row>
    <row r="37" spans="1:3" ht="12.75" customHeight="1" x14ac:dyDescent="0.25">
      <c r="A37" s="2" t="s">
        <v>971</v>
      </c>
      <c r="B37" s="1" t="s">
        <v>513</v>
      </c>
      <c r="C37" s="2"/>
    </row>
    <row r="38" spans="1:3" ht="12.75" customHeight="1" x14ac:dyDescent="0.25">
      <c r="A38" s="2" t="s">
        <v>844</v>
      </c>
      <c r="B38" s="1" t="s">
        <v>734</v>
      </c>
      <c r="C38" s="2"/>
    </row>
    <row r="39" spans="1:3" ht="12.75" customHeight="1" x14ac:dyDescent="0.25">
      <c r="A39" s="2" t="s">
        <v>995</v>
      </c>
      <c r="B39" s="1" t="s">
        <v>725</v>
      </c>
      <c r="C39" s="2" t="s">
        <v>212</v>
      </c>
    </row>
    <row r="40" spans="1:3" ht="12.75" customHeight="1" x14ac:dyDescent="0.25">
      <c r="A40" s="2" t="s">
        <v>818</v>
      </c>
      <c r="B40" s="1" t="s">
        <v>636</v>
      </c>
      <c r="C40" s="2" t="s">
        <v>93</v>
      </c>
    </row>
    <row r="41" spans="1:3" ht="12.75" customHeight="1" x14ac:dyDescent="0.25">
      <c r="A41" s="2" t="s">
        <v>927</v>
      </c>
      <c r="B41" s="1" t="s">
        <v>673</v>
      </c>
      <c r="C41" s="2" t="s">
        <v>501</v>
      </c>
    </row>
    <row r="42" spans="1:3" ht="12.75" customHeight="1" x14ac:dyDescent="0.25">
      <c r="A42" s="2" t="s">
        <v>764</v>
      </c>
      <c r="B42" s="1" t="s">
        <v>631</v>
      </c>
      <c r="C42" s="2" t="s">
        <v>93</v>
      </c>
    </row>
    <row r="43" spans="1:3" ht="12.75" customHeight="1" x14ac:dyDescent="0.25">
      <c r="A43" s="2" t="s">
        <v>966</v>
      </c>
      <c r="B43" s="1" t="s">
        <v>746</v>
      </c>
      <c r="C43" s="2"/>
    </row>
    <row r="44" spans="1:3" ht="12.75" customHeight="1" x14ac:dyDescent="0.25">
      <c r="A44" s="2" t="s">
        <v>763</v>
      </c>
      <c r="B44" s="1" t="s">
        <v>642</v>
      </c>
      <c r="C44" s="2" t="s">
        <v>388</v>
      </c>
    </row>
    <row r="45" spans="1:3" ht="12.75" customHeight="1" x14ac:dyDescent="0.25">
      <c r="A45" s="2" t="s">
        <v>989</v>
      </c>
      <c r="B45" s="1" t="s">
        <v>617</v>
      </c>
      <c r="C45" s="2" t="s">
        <v>501</v>
      </c>
    </row>
    <row r="46" spans="1:3" ht="12.75" customHeight="1" x14ac:dyDescent="0.25">
      <c r="A46" s="2" t="s">
        <v>892</v>
      </c>
      <c r="B46" s="1" t="s">
        <v>704</v>
      </c>
      <c r="C46" s="2" t="s">
        <v>385</v>
      </c>
    </row>
    <row r="47" spans="1:3" ht="12.75" customHeight="1" x14ac:dyDescent="0.25">
      <c r="A47" s="2" t="s">
        <v>964</v>
      </c>
      <c r="B47" s="1" t="s">
        <v>559</v>
      </c>
      <c r="C47" s="2"/>
    </row>
    <row r="48" spans="1:3" ht="12.75" customHeight="1" x14ac:dyDescent="0.25">
      <c r="A48" s="2" t="s">
        <v>1040</v>
      </c>
      <c r="B48" s="1" t="s">
        <v>716</v>
      </c>
      <c r="C48" s="2" t="s">
        <v>76</v>
      </c>
    </row>
    <row r="49" spans="1:3" ht="12.75" customHeight="1" x14ac:dyDescent="0.25">
      <c r="A49" s="2" t="s">
        <v>909</v>
      </c>
      <c r="B49" s="1" t="s">
        <v>534</v>
      </c>
      <c r="C49" s="2" t="s">
        <v>191</v>
      </c>
    </row>
    <row r="50" spans="1:3" ht="12.75" customHeight="1" x14ac:dyDescent="0.25">
      <c r="A50" s="2" t="s">
        <v>851</v>
      </c>
      <c r="B50" s="1" t="s">
        <v>736</v>
      </c>
      <c r="C50" s="2"/>
    </row>
    <row r="51" spans="1:3" ht="12.75" customHeight="1" x14ac:dyDescent="0.25">
      <c r="A51" s="2" t="s">
        <v>968</v>
      </c>
      <c r="B51" s="1" t="s">
        <v>710</v>
      </c>
      <c r="C51" s="2"/>
    </row>
    <row r="52" spans="1:3" ht="12.75" customHeight="1" x14ac:dyDescent="0.25">
      <c r="A52" s="2" t="s">
        <v>770</v>
      </c>
      <c r="B52" s="1" t="s">
        <v>684</v>
      </c>
      <c r="C52" s="2" t="s">
        <v>191</v>
      </c>
    </row>
    <row r="53" spans="1:3" ht="12.75" customHeight="1" x14ac:dyDescent="0.25">
      <c r="A53" s="2" t="s">
        <v>769</v>
      </c>
      <c r="B53" s="1" t="s">
        <v>635</v>
      </c>
      <c r="C53" s="2" t="s">
        <v>93</v>
      </c>
    </row>
    <row r="54" spans="1:3" ht="12.75" customHeight="1" x14ac:dyDescent="0.25">
      <c r="A54" s="2" t="s">
        <v>925</v>
      </c>
      <c r="B54" s="1" t="s">
        <v>728</v>
      </c>
      <c r="C54" s="2"/>
    </row>
    <row r="55" spans="1:3" ht="12.75" customHeight="1" x14ac:dyDescent="0.25">
      <c r="A55" s="2" t="s">
        <v>807</v>
      </c>
      <c r="B55" s="1" t="s">
        <v>732</v>
      </c>
      <c r="C55" s="2"/>
    </row>
    <row r="56" spans="1:3" ht="12.75" customHeight="1" x14ac:dyDescent="0.25">
      <c r="A56" s="2" t="s">
        <v>768</v>
      </c>
      <c r="B56" s="1" t="s">
        <v>604</v>
      </c>
      <c r="C56" s="2" t="s">
        <v>169</v>
      </c>
    </row>
    <row r="57" spans="1:3" ht="12.75" customHeight="1" x14ac:dyDescent="0.25">
      <c r="A57" s="2" t="s">
        <v>777</v>
      </c>
      <c r="B57" s="1" t="s">
        <v>539</v>
      </c>
      <c r="C57" s="2" t="s">
        <v>501</v>
      </c>
    </row>
    <row r="58" spans="1:3" ht="12.75" customHeight="1" x14ac:dyDescent="0.25">
      <c r="A58" s="2" t="s">
        <v>785</v>
      </c>
      <c r="B58" s="1" t="s">
        <v>542</v>
      </c>
      <c r="C58" s="2"/>
    </row>
    <row r="59" spans="1:3" ht="12.75" customHeight="1" x14ac:dyDescent="0.25">
      <c r="A59" s="2" t="s">
        <v>850</v>
      </c>
      <c r="B59" s="1" t="s">
        <v>709</v>
      </c>
      <c r="C59" s="2" t="s">
        <v>76</v>
      </c>
    </row>
    <row r="60" spans="1:3" ht="12.75" customHeight="1" x14ac:dyDescent="0.25">
      <c r="A60" s="2" t="s">
        <v>459</v>
      </c>
      <c r="B60" s="1" t="s">
        <v>740</v>
      </c>
      <c r="C60" s="2"/>
    </row>
    <row r="61" spans="1:3" ht="12.75" customHeight="1" x14ac:dyDescent="0.25">
      <c r="A61" s="2" t="s">
        <v>813</v>
      </c>
      <c r="B61" s="1" t="s">
        <v>669</v>
      </c>
      <c r="C61" s="2" t="s">
        <v>501</v>
      </c>
    </row>
    <row r="62" spans="1:3" ht="12.75" customHeight="1" x14ac:dyDescent="0.25">
      <c r="A62" s="2" t="s">
        <v>940</v>
      </c>
      <c r="B62" s="1" t="s">
        <v>706</v>
      </c>
      <c r="C62" s="2" t="s">
        <v>76</v>
      </c>
    </row>
    <row r="63" spans="1:3" ht="12.75" customHeight="1" x14ac:dyDescent="0.25">
      <c r="A63" s="2" t="s">
        <v>790</v>
      </c>
      <c r="B63" s="1" t="s">
        <v>624</v>
      </c>
      <c r="C63" s="2" t="s">
        <v>141</v>
      </c>
    </row>
    <row r="64" spans="1:3" ht="12.75" customHeight="1" x14ac:dyDescent="0.25">
      <c r="A64" s="2" t="s">
        <v>866</v>
      </c>
      <c r="B64" s="1" t="s">
        <v>663</v>
      </c>
      <c r="C64" s="2" t="s">
        <v>385</v>
      </c>
    </row>
    <row r="65" spans="1:3" ht="12.75" customHeight="1" x14ac:dyDescent="0.25">
      <c r="A65" s="2" t="s">
        <v>984</v>
      </c>
      <c r="B65" s="1" t="s">
        <v>749</v>
      </c>
      <c r="C65" s="2"/>
    </row>
    <row r="66" spans="1:3" ht="12.75" customHeight="1" x14ac:dyDescent="0.25">
      <c r="A66" s="2" t="s">
        <v>981</v>
      </c>
      <c r="B66" s="1" t="s">
        <v>664</v>
      </c>
      <c r="C66" s="2" t="s">
        <v>501</v>
      </c>
    </row>
    <row r="67" spans="1:3" ht="12.75" customHeight="1" x14ac:dyDescent="0.25">
      <c r="A67" s="2" t="s">
        <v>930</v>
      </c>
      <c r="B67" s="1" t="s">
        <v>692</v>
      </c>
      <c r="C67" s="2" t="s">
        <v>363</v>
      </c>
    </row>
    <row r="68" spans="1:3" ht="12.75" customHeight="1" x14ac:dyDescent="0.25">
      <c r="A68" s="2" t="s">
        <v>836</v>
      </c>
      <c r="B68" s="1" t="s">
        <v>512</v>
      </c>
      <c r="C68" s="2"/>
    </row>
    <row r="69" spans="1:3" ht="12.75" customHeight="1" x14ac:dyDescent="0.25">
      <c r="A69" s="2" t="s">
        <v>965</v>
      </c>
      <c r="B69" s="1" t="s">
        <v>531</v>
      </c>
      <c r="C69" s="2"/>
    </row>
    <row r="70" spans="1:3" ht="12.75" customHeight="1" x14ac:dyDescent="0.25">
      <c r="A70" s="2" t="s">
        <v>1037</v>
      </c>
      <c r="B70" s="1" t="s">
        <v>668</v>
      </c>
      <c r="C70" s="2" t="s">
        <v>191</v>
      </c>
    </row>
    <row r="71" spans="1:3" ht="12.75" customHeight="1" x14ac:dyDescent="0.25">
      <c r="A71" s="2" t="s">
        <v>885</v>
      </c>
      <c r="B71" s="1" t="s">
        <v>612</v>
      </c>
      <c r="C71" s="2" t="s">
        <v>169</v>
      </c>
    </row>
    <row r="72" spans="1:3" ht="12.75" customHeight="1" x14ac:dyDescent="0.25">
      <c r="A72" s="2" t="s">
        <v>953</v>
      </c>
      <c r="B72" s="1" t="s">
        <v>643</v>
      </c>
      <c r="C72" s="2" t="s">
        <v>76</v>
      </c>
    </row>
    <row r="73" spans="1:3" ht="12.75" customHeight="1" x14ac:dyDescent="0.25">
      <c r="A73" s="2" t="s">
        <v>1002</v>
      </c>
      <c r="B73" s="1" t="s">
        <v>524</v>
      </c>
      <c r="C73" s="2" t="s">
        <v>388</v>
      </c>
    </row>
    <row r="74" spans="1:3" ht="12.75" customHeight="1" x14ac:dyDescent="0.25">
      <c r="A74" s="2" t="s">
        <v>792</v>
      </c>
      <c r="B74" s="1" t="s">
        <v>547</v>
      </c>
      <c r="C74" s="2" t="s">
        <v>76</v>
      </c>
    </row>
    <row r="75" spans="1:3" ht="12.75" customHeight="1" x14ac:dyDescent="0.25">
      <c r="A75" s="2" t="s">
        <v>941</v>
      </c>
      <c r="B75" s="1" t="s">
        <v>520</v>
      </c>
      <c r="C75" s="2" t="s">
        <v>385</v>
      </c>
    </row>
    <row r="76" spans="1:3" ht="12.75" customHeight="1" x14ac:dyDescent="0.25">
      <c r="A76" s="2" t="s">
        <v>756</v>
      </c>
      <c r="B76" s="1" t="s">
        <v>570</v>
      </c>
      <c r="C76" s="2" t="s">
        <v>141</v>
      </c>
    </row>
    <row r="77" spans="1:3" ht="12.75" customHeight="1" x14ac:dyDescent="0.25">
      <c r="A77" s="2" t="s">
        <v>999</v>
      </c>
      <c r="B77" s="1" t="s">
        <v>713</v>
      </c>
      <c r="C77" s="2" t="s">
        <v>76</v>
      </c>
    </row>
    <row r="78" spans="1:3" ht="12.75" customHeight="1" x14ac:dyDescent="0.25">
      <c r="A78" s="2" t="s">
        <v>806</v>
      </c>
      <c r="B78" s="1" t="s">
        <v>668</v>
      </c>
      <c r="C78" s="2" t="s">
        <v>501</v>
      </c>
    </row>
    <row r="79" spans="1:3" ht="12.75" customHeight="1" x14ac:dyDescent="0.25">
      <c r="A79" s="2" t="s">
        <v>881</v>
      </c>
      <c r="B79" s="1" t="s">
        <v>681</v>
      </c>
      <c r="C79" s="2" t="s">
        <v>191</v>
      </c>
    </row>
    <row r="80" spans="1:3" ht="12.75" customHeight="1" x14ac:dyDescent="0.25">
      <c r="A80" s="2" t="s">
        <v>865</v>
      </c>
      <c r="B80" s="1" t="s">
        <v>601</v>
      </c>
      <c r="C80" s="2"/>
    </row>
    <row r="81" spans="1:3" ht="12.75" customHeight="1" x14ac:dyDescent="0.25">
      <c r="A81" s="2" t="s">
        <v>798</v>
      </c>
      <c r="B81" s="1" t="s">
        <v>708</v>
      </c>
      <c r="C81" s="2" t="s">
        <v>76</v>
      </c>
    </row>
    <row r="82" spans="1:3" ht="12.75" customHeight="1" x14ac:dyDescent="0.25">
      <c r="A82" s="2" t="s">
        <v>816</v>
      </c>
      <c r="B82" s="1" t="s">
        <v>647</v>
      </c>
      <c r="C82" s="2" t="s">
        <v>388</v>
      </c>
    </row>
    <row r="83" spans="1:3" ht="12.75" customHeight="1" x14ac:dyDescent="0.25">
      <c r="A83" s="2" t="s">
        <v>760</v>
      </c>
      <c r="B83" s="1" t="s">
        <v>643</v>
      </c>
      <c r="C83" s="2" t="s">
        <v>388</v>
      </c>
    </row>
    <row r="84" spans="1:3" ht="12.75" customHeight="1" x14ac:dyDescent="0.25">
      <c r="A84" s="2" t="s">
        <v>870</v>
      </c>
      <c r="B84" s="1" t="s">
        <v>526</v>
      </c>
      <c r="C84" s="2" t="s">
        <v>501</v>
      </c>
    </row>
    <row r="85" spans="1:3" ht="12.75" customHeight="1" x14ac:dyDescent="0.25">
      <c r="A85" s="2" t="s">
        <v>867</v>
      </c>
      <c r="B85" s="1" t="s">
        <v>705</v>
      </c>
      <c r="C85" s="2"/>
    </row>
    <row r="86" spans="1:3" ht="12.75" customHeight="1" x14ac:dyDescent="0.25">
      <c r="A86" s="2" t="s">
        <v>1021</v>
      </c>
      <c r="B86" s="1" t="s">
        <v>617</v>
      </c>
      <c r="C86" s="2" t="s">
        <v>93</v>
      </c>
    </row>
    <row r="87" spans="1:3" ht="12.75" customHeight="1" x14ac:dyDescent="0.25">
      <c r="A87" s="2" t="s">
        <v>1035</v>
      </c>
      <c r="B87" s="1" t="s">
        <v>701</v>
      </c>
      <c r="C87" s="2"/>
    </row>
    <row r="88" spans="1:3" ht="12.75" customHeight="1" x14ac:dyDescent="0.25">
      <c r="A88" s="2" t="s">
        <v>833</v>
      </c>
      <c r="B88" s="1" t="s">
        <v>633</v>
      </c>
      <c r="C88" s="2" t="s">
        <v>93</v>
      </c>
    </row>
    <row r="89" spans="1:3" ht="12.75" customHeight="1" x14ac:dyDescent="0.25">
      <c r="A89" s="2" t="s">
        <v>897</v>
      </c>
      <c r="B89" s="1" t="s">
        <v>671</v>
      </c>
      <c r="C89" s="2" t="s">
        <v>501</v>
      </c>
    </row>
    <row r="90" spans="1:3" ht="12.75" customHeight="1" x14ac:dyDescent="0.25">
      <c r="A90" s="2" t="s">
        <v>834</v>
      </c>
      <c r="B90" s="1" t="s">
        <v>687</v>
      </c>
      <c r="C90" s="2" t="s">
        <v>191</v>
      </c>
    </row>
    <row r="91" spans="1:3" ht="12.75" customHeight="1" x14ac:dyDescent="0.25">
      <c r="A91" s="2" t="s">
        <v>1039</v>
      </c>
      <c r="B91" s="1" t="s">
        <v>682</v>
      </c>
      <c r="C91" s="2" t="s">
        <v>191</v>
      </c>
    </row>
    <row r="92" spans="1:3" ht="12.75" customHeight="1" x14ac:dyDescent="0.25">
      <c r="A92" s="2" t="s">
        <v>845</v>
      </c>
      <c r="B92" s="1" t="s">
        <v>610</v>
      </c>
      <c r="C92" s="2" t="s">
        <v>169</v>
      </c>
    </row>
    <row r="93" spans="1:3" ht="12.75" customHeight="1" x14ac:dyDescent="0.25">
      <c r="A93" s="2" t="s">
        <v>761</v>
      </c>
      <c r="B93" s="1" t="s">
        <v>625</v>
      </c>
      <c r="C93" s="2" t="s">
        <v>141</v>
      </c>
    </row>
    <row r="94" spans="1:3" ht="12.75" customHeight="1" x14ac:dyDescent="0.25">
      <c r="A94" s="2" t="s">
        <v>898</v>
      </c>
      <c r="B94" s="1" t="s">
        <v>608</v>
      </c>
      <c r="C94" s="2"/>
    </row>
    <row r="95" spans="1:3" ht="12.75" customHeight="1" x14ac:dyDescent="0.25">
      <c r="A95" s="2" t="s">
        <v>924</v>
      </c>
      <c r="B95" s="1" t="s">
        <v>742</v>
      </c>
      <c r="C95" s="2"/>
    </row>
    <row r="96" spans="1:3" ht="12.75" customHeight="1" x14ac:dyDescent="0.25">
      <c r="A96" s="2" t="s">
        <v>986</v>
      </c>
      <c r="B96" s="1" t="s">
        <v>691</v>
      </c>
      <c r="C96" s="2" t="s">
        <v>191</v>
      </c>
    </row>
    <row r="97" spans="1:3" ht="12.75" customHeight="1" x14ac:dyDescent="0.25">
      <c r="A97" s="2" t="s">
        <v>860</v>
      </c>
      <c r="B97" s="1" t="s">
        <v>668</v>
      </c>
      <c r="C97" s="2"/>
    </row>
    <row r="98" spans="1:3" ht="12.75" customHeight="1" x14ac:dyDescent="0.25">
      <c r="A98" s="2" t="s">
        <v>903</v>
      </c>
      <c r="B98" s="1" t="s">
        <v>683</v>
      </c>
      <c r="C98" s="2" t="s">
        <v>363</v>
      </c>
    </row>
    <row r="99" spans="1:3" ht="12.75" customHeight="1" x14ac:dyDescent="0.25">
      <c r="A99" s="2" t="s">
        <v>997</v>
      </c>
      <c r="B99" s="1" t="s">
        <v>516</v>
      </c>
      <c r="C99" s="2"/>
    </row>
    <row r="100" spans="1:3" ht="12.75" customHeight="1" x14ac:dyDescent="0.25">
      <c r="A100" s="2" t="s">
        <v>979</v>
      </c>
      <c r="B100" s="1" t="s">
        <v>643</v>
      </c>
      <c r="C100" s="2" t="s">
        <v>388</v>
      </c>
    </row>
    <row r="101" spans="1:3" ht="12.75" customHeight="1" x14ac:dyDescent="0.25">
      <c r="A101" s="2" t="s">
        <v>783</v>
      </c>
      <c r="B101" s="1" t="s">
        <v>611</v>
      </c>
      <c r="C101" s="2"/>
    </row>
    <row r="102" spans="1:3" ht="12.75" customHeight="1" x14ac:dyDescent="0.25">
      <c r="A102" s="2" t="s">
        <v>990</v>
      </c>
      <c r="B102" s="1" t="s">
        <v>648</v>
      </c>
      <c r="C102" s="2" t="s">
        <v>191</v>
      </c>
    </row>
    <row r="103" spans="1:3" ht="12.75" customHeight="1" x14ac:dyDescent="0.25">
      <c r="A103" s="2" t="s">
        <v>584</v>
      </c>
      <c r="B103" s="1" t="s">
        <v>544</v>
      </c>
      <c r="C103" s="2" t="s">
        <v>212</v>
      </c>
    </row>
    <row r="104" spans="1:3" ht="12.75" customHeight="1" x14ac:dyDescent="0.25">
      <c r="A104" s="2" t="s">
        <v>929</v>
      </c>
      <c r="B104" s="1" t="s">
        <v>727</v>
      </c>
      <c r="C104" s="2"/>
    </row>
    <row r="105" spans="1:3" ht="12.75" customHeight="1" x14ac:dyDescent="0.25">
      <c r="A105" s="2" t="s">
        <v>980</v>
      </c>
      <c r="B105" s="1" t="s">
        <v>748</v>
      </c>
      <c r="C105" s="2"/>
    </row>
    <row r="106" spans="1:3" ht="12.75" customHeight="1" x14ac:dyDescent="0.25">
      <c r="A106" s="2" t="s">
        <v>817</v>
      </c>
      <c r="B106" s="1" t="s">
        <v>545</v>
      </c>
      <c r="C106" s="2" t="s">
        <v>76</v>
      </c>
    </row>
    <row r="107" spans="1:3" ht="12.75" customHeight="1" x14ac:dyDescent="0.25">
      <c r="A107" s="2" t="s">
        <v>771</v>
      </c>
      <c r="B107" s="1" t="s">
        <v>626</v>
      </c>
      <c r="C107" s="2" t="s">
        <v>141</v>
      </c>
    </row>
    <row r="108" spans="1:3" ht="12.75" customHeight="1" x14ac:dyDescent="0.25">
      <c r="A108" s="2" t="s">
        <v>934</v>
      </c>
      <c r="B108" s="1" t="s">
        <v>638</v>
      </c>
      <c r="C108" s="2" t="s">
        <v>388</v>
      </c>
    </row>
    <row r="109" spans="1:3" ht="12.75" customHeight="1" x14ac:dyDescent="0.25">
      <c r="A109" s="2" t="s">
        <v>1028</v>
      </c>
      <c r="B109" s="1" t="s">
        <v>507</v>
      </c>
      <c r="C109" s="2"/>
    </row>
    <row r="110" spans="1:3" ht="12.75" customHeight="1" x14ac:dyDescent="0.25">
      <c r="A110" s="2" t="s">
        <v>1025</v>
      </c>
      <c r="B110" s="1" t="s">
        <v>618</v>
      </c>
      <c r="C110" s="2" t="s">
        <v>169</v>
      </c>
    </row>
    <row r="111" spans="1:3" ht="12.75" customHeight="1" x14ac:dyDescent="0.25">
      <c r="A111" s="2" t="s">
        <v>801</v>
      </c>
      <c r="B111" s="1" t="s">
        <v>685</v>
      </c>
      <c r="C111" s="2" t="s">
        <v>191</v>
      </c>
    </row>
    <row r="112" spans="1:3" ht="12.75" customHeight="1" x14ac:dyDescent="0.25">
      <c r="A112" s="2" t="s">
        <v>875</v>
      </c>
      <c r="B112" s="1" t="s">
        <v>710</v>
      </c>
      <c r="C112" s="2"/>
    </row>
    <row r="113" spans="1:3" ht="12.75" customHeight="1" x14ac:dyDescent="0.25">
      <c r="A113" s="2" t="s">
        <v>823</v>
      </c>
      <c r="B113" s="1" t="s">
        <v>549</v>
      </c>
      <c r="C113" s="2" t="s">
        <v>93</v>
      </c>
    </row>
    <row r="114" spans="1:3" ht="12.75" customHeight="1" x14ac:dyDescent="0.25">
      <c r="A114" s="2" t="s">
        <v>797</v>
      </c>
      <c r="B114" s="1" t="s">
        <v>607</v>
      </c>
      <c r="C114" s="2" t="s">
        <v>169</v>
      </c>
    </row>
    <row r="115" spans="1:3" ht="12.75" customHeight="1" x14ac:dyDescent="0.25">
      <c r="A115" s="2" t="s">
        <v>877</v>
      </c>
      <c r="B115" s="1" t="s">
        <v>649</v>
      </c>
      <c r="C115" s="2" t="s">
        <v>388</v>
      </c>
    </row>
    <row r="116" spans="1:3" ht="12.75" customHeight="1" x14ac:dyDescent="0.25">
      <c r="A116" s="2" t="s">
        <v>878</v>
      </c>
      <c r="B116" s="1" t="s">
        <v>608</v>
      </c>
      <c r="C116" s="2" t="s">
        <v>76</v>
      </c>
    </row>
    <row r="117" spans="1:3" ht="12.75" customHeight="1" x14ac:dyDescent="0.25">
      <c r="A117" s="2" t="s">
        <v>843</v>
      </c>
      <c r="B117" s="1" t="s">
        <v>555</v>
      </c>
      <c r="C117" s="2"/>
    </row>
    <row r="118" spans="1:3" ht="12.75" customHeight="1" x14ac:dyDescent="0.25">
      <c r="A118" s="2" t="s">
        <v>908</v>
      </c>
      <c r="B118" s="1" t="s">
        <v>682</v>
      </c>
      <c r="C118" s="2"/>
    </row>
    <row r="119" spans="1:3" ht="12.75" customHeight="1" x14ac:dyDescent="0.25">
      <c r="A119" s="2" t="s">
        <v>950</v>
      </c>
      <c r="B119" s="1" t="s">
        <v>680</v>
      </c>
      <c r="C119" s="2" t="s">
        <v>191</v>
      </c>
    </row>
    <row r="120" spans="1:3" ht="12.75" customHeight="1" x14ac:dyDescent="0.25">
      <c r="A120" s="2" t="s">
        <v>1009</v>
      </c>
      <c r="B120" s="1" t="s">
        <v>550</v>
      </c>
      <c r="C120" s="2" t="s">
        <v>169</v>
      </c>
    </row>
    <row r="121" spans="1:3" ht="12.75" customHeight="1" x14ac:dyDescent="0.25">
      <c r="A121" s="2" t="s">
        <v>1030</v>
      </c>
      <c r="B121" s="1" t="s">
        <v>619</v>
      </c>
      <c r="C121" s="2" t="s">
        <v>169</v>
      </c>
    </row>
    <row r="122" spans="1:3" ht="12.75" customHeight="1" x14ac:dyDescent="0.25">
      <c r="A122" s="2" t="s">
        <v>847</v>
      </c>
      <c r="B122" s="1" t="s">
        <v>568</v>
      </c>
      <c r="C122" s="2" t="s">
        <v>76</v>
      </c>
    </row>
    <row r="123" spans="1:3" ht="12.75" customHeight="1" x14ac:dyDescent="0.25">
      <c r="A123" s="2" t="s">
        <v>1010</v>
      </c>
      <c r="B123" s="1" t="s">
        <v>718</v>
      </c>
      <c r="C123" s="2" t="s">
        <v>212</v>
      </c>
    </row>
    <row r="124" spans="1:3" ht="12.75" customHeight="1" x14ac:dyDescent="0.25">
      <c r="A124" s="2" t="s">
        <v>876</v>
      </c>
      <c r="B124" s="1" t="s">
        <v>722</v>
      </c>
      <c r="C124" s="2" t="s">
        <v>212</v>
      </c>
    </row>
    <row r="125" spans="1:3" ht="12.75" customHeight="1" x14ac:dyDescent="0.25">
      <c r="A125" s="2" t="s">
        <v>935</v>
      </c>
      <c r="B125" s="1" t="s">
        <v>641</v>
      </c>
      <c r="C125" s="2" t="s">
        <v>388</v>
      </c>
    </row>
    <row r="126" spans="1:3" ht="12.75" customHeight="1" x14ac:dyDescent="0.25">
      <c r="A126" s="2" t="s">
        <v>849</v>
      </c>
      <c r="B126" s="1" t="s">
        <v>735</v>
      </c>
      <c r="C126" s="2"/>
    </row>
    <row r="127" spans="1:3" ht="12.75" customHeight="1" x14ac:dyDescent="0.25">
      <c r="A127" s="2" t="s">
        <v>762</v>
      </c>
      <c r="B127" s="1" t="s">
        <v>603</v>
      </c>
      <c r="C127" s="2" t="s">
        <v>169</v>
      </c>
    </row>
    <row r="128" spans="1:3" ht="12.75" customHeight="1" x14ac:dyDescent="0.25">
      <c r="A128" s="2" t="s">
        <v>869</v>
      </c>
      <c r="B128" s="1" t="s">
        <v>637</v>
      </c>
      <c r="C128" s="2" t="s">
        <v>93</v>
      </c>
    </row>
    <row r="129" spans="1:3" ht="12.75" customHeight="1" x14ac:dyDescent="0.25">
      <c r="A129" s="2" t="s">
        <v>982</v>
      </c>
      <c r="B129" s="1" t="s">
        <v>724</v>
      </c>
      <c r="C129" s="2" t="s">
        <v>212</v>
      </c>
    </row>
    <row r="130" spans="1:3" ht="12.75" customHeight="1" x14ac:dyDescent="0.25">
      <c r="A130" s="2" t="s">
        <v>883</v>
      </c>
      <c r="B130" s="1" t="s">
        <v>602</v>
      </c>
      <c r="C130" s="2" t="s">
        <v>169</v>
      </c>
    </row>
    <row r="131" spans="1:3" ht="12.75" customHeight="1" x14ac:dyDescent="0.25">
      <c r="A131" s="2" t="s">
        <v>796</v>
      </c>
      <c r="B131" s="1" t="s">
        <v>679</v>
      </c>
      <c r="C131" s="2"/>
    </row>
    <row r="132" spans="1:3" ht="12.75" customHeight="1" x14ac:dyDescent="0.25">
      <c r="A132" s="2" t="s">
        <v>904</v>
      </c>
      <c r="B132" s="1" t="s">
        <v>600</v>
      </c>
      <c r="C132" s="2"/>
    </row>
    <row r="133" spans="1:3" ht="12.75" customHeight="1" x14ac:dyDescent="0.25">
      <c r="A133" s="2" t="s">
        <v>831</v>
      </c>
      <c r="B133" s="1" t="s">
        <v>627</v>
      </c>
      <c r="C133" s="2" t="s">
        <v>141</v>
      </c>
    </row>
    <row r="134" spans="1:3" ht="12.75" customHeight="1" x14ac:dyDescent="0.25">
      <c r="A134" s="2" t="s">
        <v>856</v>
      </c>
      <c r="B134" s="1" t="s">
        <v>552</v>
      </c>
      <c r="C134" s="2" t="s">
        <v>385</v>
      </c>
    </row>
    <row r="135" spans="1:3" ht="12.75" customHeight="1" x14ac:dyDescent="0.25">
      <c r="A135" s="2" t="s">
        <v>863</v>
      </c>
      <c r="B135" s="1" t="s">
        <v>556</v>
      </c>
      <c r="C135" s="2"/>
    </row>
    <row r="136" spans="1:3" ht="12.75" customHeight="1" x14ac:dyDescent="0.25">
      <c r="A136" s="2" t="s">
        <v>960</v>
      </c>
      <c r="B136" s="1" t="s">
        <v>652</v>
      </c>
      <c r="C136" s="2" t="s">
        <v>388</v>
      </c>
    </row>
    <row r="137" spans="1:3" ht="12.75" customHeight="1" x14ac:dyDescent="0.25">
      <c r="A137" s="2" t="s">
        <v>579</v>
      </c>
      <c r="B137" s="1" t="s">
        <v>699</v>
      </c>
      <c r="C137" s="2"/>
    </row>
    <row r="138" spans="1:3" ht="12.75" customHeight="1" x14ac:dyDescent="0.25">
      <c r="A138" s="2" t="s">
        <v>789</v>
      </c>
      <c r="B138" s="1" t="s">
        <v>572</v>
      </c>
      <c r="C138" s="2" t="s">
        <v>212</v>
      </c>
    </row>
    <row r="139" spans="1:3" ht="12.75" customHeight="1" x14ac:dyDescent="0.25">
      <c r="A139" s="2" t="s">
        <v>893</v>
      </c>
      <c r="B139" s="1" t="s">
        <v>688</v>
      </c>
      <c r="C139" s="2" t="s">
        <v>191</v>
      </c>
    </row>
    <row r="140" spans="1:3" ht="12.75" customHeight="1" x14ac:dyDescent="0.25">
      <c r="A140" s="2" t="s">
        <v>842</v>
      </c>
      <c r="B140" s="1" t="s">
        <v>527</v>
      </c>
      <c r="C140" s="2"/>
    </row>
    <row r="141" spans="1:3" ht="12.75" customHeight="1" x14ac:dyDescent="0.25">
      <c r="A141" s="2" t="s">
        <v>582</v>
      </c>
      <c r="B141" s="1" t="s">
        <v>510</v>
      </c>
      <c r="C141" s="2"/>
    </row>
    <row r="142" spans="1:3" ht="12.75" customHeight="1" x14ac:dyDescent="0.25">
      <c r="A142" s="2" t="s">
        <v>805</v>
      </c>
      <c r="B142" s="1" t="s">
        <v>698</v>
      </c>
      <c r="C142" s="2" t="s">
        <v>385</v>
      </c>
    </row>
    <row r="143" spans="1:3" ht="12.75" customHeight="1" x14ac:dyDescent="0.25">
      <c r="A143" s="2" t="s">
        <v>826</v>
      </c>
      <c r="B143" s="1" t="s">
        <v>523</v>
      </c>
      <c r="C143" s="2"/>
    </row>
    <row r="144" spans="1:3" ht="12.75" customHeight="1" x14ac:dyDescent="0.25">
      <c r="A144" s="2" t="s">
        <v>788</v>
      </c>
      <c r="B144" s="1" t="s">
        <v>700</v>
      </c>
      <c r="C144" s="2" t="s">
        <v>385</v>
      </c>
    </row>
    <row r="145" spans="1:3" ht="12.75" customHeight="1" x14ac:dyDescent="0.25">
      <c r="A145" s="2" t="s">
        <v>1008</v>
      </c>
      <c r="B145" s="1" t="s">
        <v>695</v>
      </c>
      <c r="C145" s="2" t="s">
        <v>191</v>
      </c>
    </row>
    <row r="146" spans="1:3" ht="12.75" customHeight="1" x14ac:dyDescent="0.25">
      <c r="A146" s="2" t="s">
        <v>926</v>
      </c>
      <c r="B146" s="1" t="s">
        <v>528</v>
      </c>
      <c r="C146" s="2" t="s">
        <v>363</v>
      </c>
    </row>
    <row r="147" spans="1:3" ht="12.75" customHeight="1" x14ac:dyDescent="0.25">
      <c r="A147" s="2" t="s">
        <v>821</v>
      </c>
      <c r="B147" s="1" t="s">
        <v>518</v>
      </c>
      <c r="C147" s="2" t="s">
        <v>191</v>
      </c>
    </row>
    <row r="148" spans="1:3" ht="12.75" customHeight="1" x14ac:dyDescent="0.25">
      <c r="A148" s="2" t="s">
        <v>773</v>
      </c>
      <c r="B148" s="1" t="s">
        <v>667</v>
      </c>
      <c r="C148" s="2" t="s">
        <v>501</v>
      </c>
    </row>
    <row r="149" spans="1:3" ht="12.75" customHeight="1" x14ac:dyDescent="0.25">
      <c r="A149" s="2" t="s">
        <v>755</v>
      </c>
      <c r="B149" s="1" t="s">
        <v>665</v>
      </c>
      <c r="C149" s="2" t="s">
        <v>501</v>
      </c>
    </row>
    <row r="150" spans="1:3" ht="12.75" customHeight="1" x14ac:dyDescent="0.25">
      <c r="A150" s="2" t="s">
        <v>772</v>
      </c>
      <c r="B150" s="1" t="s">
        <v>652</v>
      </c>
      <c r="C150" s="2" t="s">
        <v>76</v>
      </c>
    </row>
    <row r="151" spans="1:3" ht="12.75" customHeight="1" x14ac:dyDescent="0.25">
      <c r="A151" s="2" t="s">
        <v>902</v>
      </c>
      <c r="B151" s="1" t="s">
        <v>616</v>
      </c>
      <c r="C151" s="2"/>
    </row>
    <row r="152" spans="1:3" ht="12.75" customHeight="1" x14ac:dyDescent="0.25">
      <c r="A152" s="2" t="s">
        <v>871</v>
      </c>
      <c r="B152" s="1" t="s">
        <v>659</v>
      </c>
      <c r="C152" s="2" t="s">
        <v>501</v>
      </c>
    </row>
    <row r="153" spans="1:3" ht="12.75" customHeight="1" x14ac:dyDescent="0.25">
      <c r="A153" s="2" t="s">
        <v>1034</v>
      </c>
      <c r="B153" s="1" t="s">
        <v>646</v>
      </c>
      <c r="C153" s="2" t="s">
        <v>76</v>
      </c>
    </row>
    <row r="154" spans="1:3" ht="12.75" customHeight="1" x14ac:dyDescent="0.25">
      <c r="A154" s="2" t="s">
        <v>784</v>
      </c>
      <c r="B154" s="1" t="s">
        <v>605</v>
      </c>
      <c r="C154" s="2" t="s">
        <v>169</v>
      </c>
    </row>
    <row r="155" spans="1:3" ht="12.75" customHeight="1" x14ac:dyDescent="0.25">
      <c r="A155" s="2" t="s">
        <v>776</v>
      </c>
      <c r="B155" s="1" t="s">
        <v>541</v>
      </c>
      <c r="C155" s="2" t="s">
        <v>501</v>
      </c>
    </row>
    <row r="156" spans="1:3" ht="12.75" customHeight="1" x14ac:dyDescent="0.25">
      <c r="A156" s="2" t="s">
        <v>841</v>
      </c>
      <c r="B156" s="1" t="s">
        <v>517</v>
      </c>
      <c r="C156" s="2"/>
    </row>
    <row r="157" spans="1:3" ht="12.75" customHeight="1" x14ac:dyDescent="0.25">
      <c r="A157" s="2" t="s">
        <v>1027</v>
      </c>
      <c r="B157" s="1" t="s">
        <v>656</v>
      </c>
      <c r="C157" s="2" t="s">
        <v>388</v>
      </c>
    </row>
    <row r="158" spans="1:3" ht="12.75" customHeight="1" x14ac:dyDescent="0.25">
      <c r="A158" s="2" t="s">
        <v>912</v>
      </c>
      <c r="B158" s="1" t="s">
        <v>543</v>
      </c>
      <c r="C158" s="2" t="s">
        <v>501</v>
      </c>
    </row>
    <row r="159" spans="1:3" ht="12.75" customHeight="1" x14ac:dyDescent="0.25">
      <c r="A159" s="2" t="s">
        <v>992</v>
      </c>
      <c r="B159" s="1" t="s">
        <v>622</v>
      </c>
      <c r="C159" s="2" t="s">
        <v>363</v>
      </c>
    </row>
    <row r="160" spans="1:3" ht="12.75" customHeight="1" x14ac:dyDescent="0.25">
      <c r="A160" s="2" t="s">
        <v>799</v>
      </c>
      <c r="B160" s="1" t="s">
        <v>559</v>
      </c>
      <c r="C160" s="2" t="s">
        <v>191</v>
      </c>
    </row>
    <row r="161" spans="1:3" ht="12.75" customHeight="1" x14ac:dyDescent="0.25">
      <c r="A161" s="2" t="s">
        <v>839</v>
      </c>
      <c r="B161" s="1" t="s">
        <v>628</v>
      </c>
      <c r="C161" s="2" t="s">
        <v>141</v>
      </c>
    </row>
    <row r="162" spans="1:3" ht="12.75" customHeight="1" x14ac:dyDescent="0.25">
      <c r="A162" s="2" t="s">
        <v>933</v>
      </c>
      <c r="B162" s="1" t="s">
        <v>521</v>
      </c>
      <c r="C162" s="2"/>
    </row>
    <row r="163" spans="1:3" ht="12.75" customHeight="1" x14ac:dyDescent="0.25">
      <c r="A163" s="2" t="s">
        <v>1006</v>
      </c>
      <c r="B163" s="1" t="s">
        <v>678</v>
      </c>
      <c r="C163" s="2" t="s">
        <v>363</v>
      </c>
    </row>
    <row r="164" spans="1:3" ht="12.75" customHeight="1" x14ac:dyDescent="0.25">
      <c r="A164" s="2" t="s">
        <v>840</v>
      </c>
      <c r="B164" s="1" t="s">
        <v>538</v>
      </c>
      <c r="C164" s="2" t="s">
        <v>385</v>
      </c>
    </row>
    <row r="165" spans="1:3" ht="12.75" customHeight="1" x14ac:dyDescent="0.25">
      <c r="A165" s="2" t="s">
        <v>914</v>
      </c>
      <c r="B165" s="1" t="s">
        <v>606</v>
      </c>
      <c r="C165" s="2" t="s">
        <v>388</v>
      </c>
    </row>
    <row r="166" spans="1:3" ht="12.75" customHeight="1" x14ac:dyDescent="0.25">
      <c r="A166" s="2" t="s">
        <v>819</v>
      </c>
      <c r="B166" s="1" t="s">
        <v>544</v>
      </c>
      <c r="C166" s="2" t="s">
        <v>76</v>
      </c>
    </row>
    <row r="167" spans="1:3" ht="12.75" customHeight="1" x14ac:dyDescent="0.25">
      <c r="A167" s="2" t="s">
        <v>765</v>
      </c>
      <c r="B167" s="1" t="s">
        <v>644</v>
      </c>
      <c r="C167" s="2" t="s">
        <v>388</v>
      </c>
    </row>
    <row r="168" spans="1:3" ht="12.75" customHeight="1" x14ac:dyDescent="0.25">
      <c r="A168" s="2" t="s">
        <v>832</v>
      </c>
      <c r="B168" s="1" t="s">
        <v>702</v>
      </c>
      <c r="C168" s="2" t="s">
        <v>385</v>
      </c>
    </row>
    <row r="169" spans="1:3" ht="12.75" customHeight="1" x14ac:dyDescent="0.25">
      <c r="A169" s="2" t="s">
        <v>1011</v>
      </c>
      <c r="B169" s="1" t="s">
        <v>726</v>
      </c>
      <c r="C169" s="2" t="s">
        <v>212</v>
      </c>
    </row>
    <row r="170" spans="1:3" ht="12.75" customHeight="1" x14ac:dyDescent="0.25">
      <c r="A170" s="2" t="s">
        <v>942</v>
      </c>
      <c r="B170" s="1" t="s">
        <v>690</v>
      </c>
      <c r="C170" s="2" t="s">
        <v>191</v>
      </c>
    </row>
    <row r="171" spans="1:3" ht="12.75" customHeight="1" x14ac:dyDescent="0.25">
      <c r="A171" s="2" t="s">
        <v>962</v>
      </c>
      <c r="B171" s="1" t="s">
        <v>563</v>
      </c>
      <c r="C171" s="2" t="s">
        <v>363</v>
      </c>
    </row>
    <row r="172" spans="1:3" ht="12.75" customHeight="1" x14ac:dyDescent="0.25">
      <c r="A172" s="2" t="s">
        <v>894</v>
      </c>
      <c r="B172" s="1" t="s">
        <v>519</v>
      </c>
      <c r="C172" s="2" t="s">
        <v>169</v>
      </c>
    </row>
    <row r="173" spans="1:3" ht="12.75" customHeight="1" x14ac:dyDescent="0.25">
      <c r="A173" s="2" t="s">
        <v>974</v>
      </c>
      <c r="B173" s="1" t="s">
        <v>747</v>
      </c>
      <c r="C173" s="2"/>
    </row>
    <row r="174" spans="1:3" ht="12.75" customHeight="1" x14ac:dyDescent="0.25">
      <c r="A174" s="2" t="s">
        <v>1019</v>
      </c>
      <c r="B174" s="1" t="s">
        <v>655</v>
      </c>
      <c r="C174" s="2" t="s">
        <v>388</v>
      </c>
    </row>
    <row r="175" spans="1:3" ht="12.75" customHeight="1" x14ac:dyDescent="0.25">
      <c r="A175" s="2" t="s">
        <v>1018</v>
      </c>
      <c r="B175" s="1" t="s">
        <v>617</v>
      </c>
      <c r="C175" s="2" t="s">
        <v>169</v>
      </c>
    </row>
    <row r="176" spans="1:3" ht="12.75" customHeight="1" x14ac:dyDescent="0.25">
      <c r="A176" s="2" t="s">
        <v>1017</v>
      </c>
      <c r="B176" s="1" t="s">
        <v>654</v>
      </c>
      <c r="C176" s="2" t="s">
        <v>388</v>
      </c>
    </row>
    <row r="177" spans="1:3" ht="12.75" customHeight="1" x14ac:dyDescent="0.25">
      <c r="A177" s="2" t="s">
        <v>820</v>
      </c>
      <c r="B177" s="1" t="s">
        <v>686</v>
      </c>
      <c r="C177" s="2" t="s">
        <v>191</v>
      </c>
    </row>
    <row r="178" spans="1:3" ht="12.75" customHeight="1" x14ac:dyDescent="0.25">
      <c r="A178" s="2" t="s">
        <v>782</v>
      </c>
      <c r="B178" s="1" t="s">
        <v>729</v>
      </c>
      <c r="C178" s="2"/>
    </row>
    <row r="179" spans="1:3" ht="12.75" customHeight="1" x14ac:dyDescent="0.25">
      <c r="A179" s="2" t="s">
        <v>998</v>
      </c>
      <c r="B179" s="1" t="s">
        <v>536</v>
      </c>
      <c r="C179" s="2" t="s">
        <v>363</v>
      </c>
    </row>
    <row r="180" spans="1:3" ht="12.75" customHeight="1" x14ac:dyDescent="0.25">
      <c r="A180" s="2" t="s">
        <v>955</v>
      </c>
      <c r="B180" s="1" t="s">
        <v>538</v>
      </c>
      <c r="C180" s="2"/>
    </row>
    <row r="181" spans="1:3" ht="12.75" customHeight="1" x14ac:dyDescent="0.25">
      <c r="A181" s="2" t="s">
        <v>857</v>
      </c>
      <c r="B181" s="1" t="s">
        <v>564</v>
      </c>
      <c r="C181" s="2" t="s">
        <v>169</v>
      </c>
    </row>
    <row r="182" spans="1:3" ht="12.75" customHeight="1" x14ac:dyDescent="0.25">
      <c r="A182" s="2" t="s">
        <v>928</v>
      </c>
      <c r="B182" s="1" t="s">
        <v>677</v>
      </c>
      <c r="C182" s="2"/>
    </row>
    <row r="183" spans="1:3" ht="12.75" customHeight="1" x14ac:dyDescent="0.25">
      <c r="A183" s="2" t="s">
        <v>1004</v>
      </c>
      <c r="B183" s="1" t="s">
        <v>750</v>
      </c>
      <c r="C183" s="2"/>
    </row>
    <row r="184" spans="1:3" ht="12.75" customHeight="1" x14ac:dyDescent="0.25">
      <c r="A184" s="2" t="s">
        <v>492</v>
      </c>
      <c r="B184" s="1" t="s">
        <v>670</v>
      </c>
      <c r="C184" s="2" t="s">
        <v>501</v>
      </c>
    </row>
    <row r="185" spans="1:3" ht="12.75" customHeight="1" x14ac:dyDescent="0.25">
      <c r="A185" s="2" t="s">
        <v>1024</v>
      </c>
      <c r="B185" s="1" t="s">
        <v>714</v>
      </c>
      <c r="C185" s="2" t="s">
        <v>76</v>
      </c>
    </row>
    <row r="186" spans="1:3" ht="12.75" customHeight="1" x14ac:dyDescent="0.25">
      <c r="A186" s="2" t="s">
        <v>781</v>
      </c>
      <c r="B186" s="1" t="s">
        <v>517</v>
      </c>
      <c r="C186" s="2"/>
    </row>
    <row r="187" spans="1:3" ht="12.75" customHeight="1" x14ac:dyDescent="0.25">
      <c r="A187" s="2" t="s">
        <v>754</v>
      </c>
      <c r="B187" s="1" t="s">
        <v>558</v>
      </c>
      <c r="C187" s="2" t="s">
        <v>76</v>
      </c>
    </row>
    <row r="188" spans="1:3" ht="12.75" customHeight="1" x14ac:dyDescent="0.25">
      <c r="A188" s="2" t="s">
        <v>1022</v>
      </c>
      <c r="B188" s="1" t="s">
        <v>661</v>
      </c>
      <c r="C188" s="2" t="s">
        <v>501</v>
      </c>
    </row>
    <row r="189" spans="1:3" ht="12.75" customHeight="1" x14ac:dyDescent="0.25">
      <c r="A189" s="2" t="s">
        <v>808</v>
      </c>
      <c r="B189" s="1" t="s">
        <v>646</v>
      </c>
      <c r="C189" s="2" t="s">
        <v>191</v>
      </c>
    </row>
    <row r="190" spans="1:3" ht="12.75" customHeight="1" x14ac:dyDescent="0.25">
      <c r="A190" s="2" t="s">
        <v>1012</v>
      </c>
      <c r="B190" s="1" t="s">
        <v>629</v>
      </c>
      <c r="C190" s="2" t="s">
        <v>191</v>
      </c>
    </row>
    <row r="191" spans="1:3" ht="12.75" customHeight="1" x14ac:dyDescent="0.25">
      <c r="A191" s="2" t="s">
        <v>891</v>
      </c>
      <c r="B191" s="1" t="s">
        <v>707</v>
      </c>
      <c r="C191" s="2" t="s">
        <v>76</v>
      </c>
    </row>
    <row r="192" spans="1:3" ht="12.75" customHeight="1" x14ac:dyDescent="0.25">
      <c r="A192" s="2" t="s">
        <v>804</v>
      </c>
      <c r="B192" s="1" t="s">
        <v>731</v>
      </c>
      <c r="C192" s="2"/>
    </row>
    <row r="193" spans="1:3" ht="12.75" customHeight="1" x14ac:dyDescent="0.25">
      <c r="A193" s="2" t="s">
        <v>939</v>
      </c>
      <c r="B193" s="1" t="s">
        <v>639</v>
      </c>
      <c r="C193" s="2" t="s">
        <v>501</v>
      </c>
    </row>
    <row r="194" spans="1:3" ht="12.75" customHeight="1" x14ac:dyDescent="0.25">
      <c r="A194" s="2" t="s">
        <v>977</v>
      </c>
      <c r="B194" s="1" t="s">
        <v>653</v>
      </c>
      <c r="C194" s="2" t="s">
        <v>388</v>
      </c>
    </row>
    <row r="195" spans="1:3" ht="12.75" customHeight="1" x14ac:dyDescent="0.25">
      <c r="A195" s="2" t="s">
        <v>951</v>
      </c>
      <c r="B195" s="1" t="s">
        <v>744</v>
      </c>
      <c r="C195" s="2"/>
    </row>
    <row r="196" spans="1:3" ht="12.75" customHeight="1" x14ac:dyDescent="0.25">
      <c r="A196" s="2" t="s">
        <v>835</v>
      </c>
      <c r="B196" s="1" t="s">
        <v>721</v>
      </c>
      <c r="C196" s="2" t="s">
        <v>212</v>
      </c>
    </row>
    <row r="197" spans="1:3" ht="12.75" customHeight="1" x14ac:dyDescent="0.25">
      <c r="A197" s="2" t="s">
        <v>946</v>
      </c>
      <c r="B197" s="1" t="s">
        <v>532</v>
      </c>
      <c r="C197" s="2" t="s">
        <v>385</v>
      </c>
    </row>
    <row r="198" spans="1:3" ht="12.75" customHeight="1" x14ac:dyDescent="0.25">
      <c r="A198" s="2" t="s">
        <v>906</v>
      </c>
      <c r="B198" s="1" t="s">
        <v>566</v>
      </c>
      <c r="C198" s="2"/>
    </row>
    <row r="199" spans="1:3" ht="12.75" customHeight="1" x14ac:dyDescent="0.25">
      <c r="A199" s="2" t="s">
        <v>910</v>
      </c>
      <c r="B199" s="1" t="s">
        <v>689</v>
      </c>
      <c r="C199" s="2" t="s">
        <v>191</v>
      </c>
    </row>
    <row r="200" spans="1:3" ht="12.75" customHeight="1" x14ac:dyDescent="0.25">
      <c r="A200" s="2" t="s">
        <v>969</v>
      </c>
      <c r="B200" s="1" t="s">
        <v>657</v>
      </c>
      <c r="C200" s="2" t="s">
        <v>501</v>
      </c>
    </row>
    <row r="201" spans="1:3" ht="12.75" customHeight="1" x14ac:dyDescent="0.25">
      <c r="A201" s="2" t="s">
        <v>1042</v>
      </c>
      <c r="B201" s="1" t="s">
        <v>567</v>
      </c>
      <c r="C201" s="2" t="s">
        <v>93</v>
      </c>
    </row>
    <row r="202" spans="1:3" ht="12.75" customHeight="1" x14ac:dyDescent="0.25">
      <c r="A202" s="2" t="s">
        <v>931</v>
      </c>
      <c r="B202" s="1" t="s">
        <v>557</v>
      </c>
      <c r="C202" s="2"/>
    </row>
    <row r="203" spans="1:3" ht="12.75" customHeight="1" x14ac:dyDescent="0.25">
      <c r="A203" s="2" t="s">
        <v>916</v>
      </c>
      <c r="B203" s="1" t="s">
        <v>533</v>
      </c>
      <c r="C203" s="2"/>
    </row>
    <row r="204" spans="1:3" ht="12.75" customHeight="1" x14ac:dyDescent="0.25">
      <c r="A204" s="2" t="s">
        <v>978</v>
      </c>
      <c r="B204" s="1" t="s">
        <v>647</v>
      </c>
      <c r="C204" s="2" t="s">
        <v>363</v>
      </c>
    </row>
    <row r="205" spans="1:3" ht="12.75" customHeight="1" x14ac:dyDescent="0.25">
      <c r="A205" s="2" t="s">
        <v>959</v>
      </c>
      <c r="B205" s="1" t="s">
        <v>674</v>
      </c>
      <c r="C205" s="2" t="s">
        <v>501</v>
      </c>
    </row>
    <row r="206" spans="1:3" ht="12.75" customHeight="1" x14ac:dyDescent="0.25">
      <c r="A206" s="2" t="s">
        <v>949</v>
      </c>
      <c r="B206" s="1" t="s">
        <v>551</v>
      </c>
      <c r="C206" s="2" t="s">
        <v>141</v>
      </c>
    </row>
    <row r="207" spans="1:3" ht="12.75" customHeight="1" x14ac:dyDescent="0.25">
      <c r="A207" s="2" t="s">
        <v>794</v>
      </c>
      <c r="B207" s="1" t="s">
        <v>644</v>
      </c>
      <c r="C207" s="2" t="s">
        <v>76</v>
      </c>
    </row>
    <row r="208" spans="1:3" ht="12.75" customHeight="1" x14ac:dyDescent="0.25">
      <c r="A208" s="2" t="s">
        <v>791</v>
      </c>
      <c r="B208" s="1" t="s">
        <v>707</v>
      </c>
      <c r="C208" s="2" t="s">
        <v>76</v>
      </c>
    </row>
    <row r="209" spans="1:3" ht="12.75" customHeight="1" x14ac:dyDescent="0.25">
      <c r="A209" s="2" t="s">
        <v>895</v>
      </c>
      <c r="B209" s="1" t="s">
        <v>613</v>
      </c>
      <c r="C209" s="2" t="s">
        <v>169</v>
      </c>
    </row>
    <row r="210" spans="1:3" ht="12.75" customHeight="1" x14ac:dyDescent="0.25">
      <c r="A210" s="2" t="s">
        <v>757</v>
      </c>
      <c r="B210" s="1" t="s">
        <v>666</v>
      </c>
      <c r="C210" s="2" t="s">
        <v>501</v>
      </c>
    </row>
    <row r="211" spans="1:3" ht="12.75" customHeight="1" x14ac:dyDescent="0.25">
      <c r="A211" s="2" t="s">
        <v>938</v>
      </c>
      <c r="B211" s="1" t="s">
        <v>687</v>
      </c>
      <c r="C211" s="2" t="s">
        <v>191</v>
      </c>
    </row>
    <row r="212" spans="1:3" ht="12.75" customHeight="1" x14ac:dyDescent="0.25">
      <c r="A212" s="2" t="s">
        <v>993</v>
      </c>
      <c r="B212" s="1" t="s">
        <v>511</v>
      </c>
      <c r="C212" s="2" t="s">
        <v>363</v>
      </c>
    </row>
    <row r="213" spans="1:3" ht="12.75" customHeight="1" x14ac:dyDescent="0.25">
      <c r="A213" s="2" t="s">
        <v>944</v>
      </c>
      <c r="B213" s="1" t="s">
        <v>530</v>
      </c>
      <c r="C213" s="2" t="s">
        <v>76</v>
      </c>
    </row>
    <row r="214" spans="1:3" ht="12.75" customHeight="1" x14ac:dyDescent="0.25">
      <c r="A214" s="2" t="s">
        <v>932</v>
      </c>
      <c r="B214" s="1" t="s">
        <v>617</v>
      </c>
      <c r="C214" s="2"/>
    </row>
    <row r="215" spans="1:3" ht="12.75" customHeight="1" x14ac:dyDescent="0.25">
      <c r="A215" s="2" t="s">
        <v>859</v>
      </c>
      <c r="B215" s="1" t="s">
        <v>526</v>
      </c>
      <c r="C215" s="2"/>
    </row>
    <row r="216" spans="1:3" ht="12.75" customHeight="1" x14ac:dyDescent="0.25">
      <c r="A216" s="2" t="s">
        <v>954</v>
      </c>
      <c r="B216" s="1" t="s">
        <v>609</v>
      </c>
      <c r="C216" s="2" t="s">
        <v>501</v>
      </c>
    </row>
    <row r="217" spans="1:3" ht="12.75" customHeight="1" x14ac:dyDescent="0.25">
      <c r="A217" s="2" t="s">
        <v>853</v>
      </c>
      <c r="B217" s="1" t="s">
        <v>651</v>
      </c>
      <c r="C217" s="2"/>
    </row>
    <row r="218" spans="1:3" ht="12.75" customHeight="1" x14ac:dyDescent="0.25">
      <c r="A218" s="2" t="s">
        <v>1026</v>
      </c>
      <c r="B218" s="1" t="s">
        <v>621</v>
      </c>
      <c r="C218" s="2"/>
    </row>
    <row r="219" spans="1:3" ht="12.75" customHeight="1" x14ac:dyDescent="0.25">
      <c r="A219" s="2" t="s">
        <v>753</v>
      </c>
      <c r="B219" s="1" t="s">
        <v>549</v>
      </c>
      <c r="C219" s="2" t="s">
        <v>169</v>
      </c>
    </row>
    <row r="220" spans="1:3" ht="12.75" customHeight="1" x14ac:dyDescent="0.25">
      <c r="A220" s="2" t="s">
        <v>779</v>
      </c>
      <c r="B220" s="1" t="s">
        <v>515</v>
      </c>
      <c r="C220" s="2" t="s">
        <v>76</v>
      </c>
    </row>
    <row r="221" spans="1:3" ht="12.75" customHeight="1" x14ac:dyDescent="0.25">
      <c r="A221" s="2" t="s">
        <v>800</v>
      </c>
      <c r="B221" s="1" t="s">
        <v>621</v>
      </c>
      <c r="C221" s="2" t="s">
        <v>141</v>
      </c>
    </row>
    <row r="222" spans="1:3" ht="12.75" customHeight="1" x14ac:dyDescent="0.25">
      <c r="A222" s="2" t="s">
        <v>985</v>
      </c>
      <c r="B222" s="1" t="s">
        <v>634</v>
      </c>
      <c r="C222" s="2" t="s">
        <v>93</v>
      </c>
    </row>
    <row r="223" spans="1:3" ht="12.75" customHeight="1" x14ac:dyDescent="0.25">
      <c r="A223" s="2" t="s">
        <v>913</v>
      </c>
      <c r="B223" s="1" t="s">
        <v>739</v>
      </c>
      <c r="C223" s="2"/>
    </row>
    <row r="224" spans="1:3" ht="12.75" customHeight="1" x14ac:dyDescent="0.25">
      <c r="A224" s="2" t="s">
        <v>1044</v>
      </c>
      <c r="B224" s="1" t="s">
        <v>654</v>
      </c>
      <c r="C224" s="2" t="s">
        <v>501</v>
      </c>
    </row>
    <row r="225" spans="1:3" ht="12.75" customHeight="1" x14ac:dyDescent="0.25">
      <c r="A225" s="2" t="s">
        <v>824</v>
      </c>
      <c r="B225" s="1" t="s">
        <v>674</v>
      </c>
      <c r="C225" s="2"/>
    </row>
    <row r="226" spans="1:3" ht="12.75" customHeight="1" x14ac:dyDescent="0.25">
      <c r="A226" s="2" t="s">
        <v>872</v>
      </c>
      <c r="B226" s="1" t="s">
        <v>611</v>
      </c>
      <c r="C226" s="2" t="s">
        <v>169</v>
      </c>
    </row>
    <row r="227" spans="1:3" ht="12.75" customHeight="1" x14ac:dyDescent="0.25">
      <c r="A227" s="2" t="s">
        <v>858</v>
      </c>
      <c r="B227" s="1" t="s">
        <v>710</v>
      </c>
      <c r="C227" s="2" t="s">
        <v>76</v>
      </c>
    </row>
    <row r="228" spans="1:3" ht="12.75" customHeight="1" x14ac:dyDescent="0.25">
      <c r="A228" s="2" t="s">
        <v>945</v>
      </c>
      <c r="B228" s="1" t="s">
        <v>743</v>
      </c>
      <c r="C228" s="2"/>
    </row>
    <row r="229" spans="1:3" ht="12.75" customHeight="1" x14ac:dyDescent="0.25">
      <c r="A229" s="2" t="s">
        <v>846</v>
      </c>
      <c r="B229" s="1" t="s">
        <v>733</v>
      </c>
      <c r="C229" s="2"/>
    </row>
    <row r="230" spans="1:3" ht="12.75" customHeight="1" x14ac:dyDescent="0.25">
      <c r="A230" s="2" t="s">
        <v>803</v>
      </c>
      <c r="B230" s="1" t="s">
        <v>650</v>
      </c>
      <c r="C230" s="2" t="s">
        <v>191</v>
      </c>
    </row>
    <row r="231" spans="1:3" ht="12.75" customHeight="1" x14ac:dyDescent="0.25">
      <c r="A231" s="2" t="s">
        <v>861</v>
      </c>
      <c r="B231" s="1" t="s">
        <v>569</v>
      </c>
      <c r="C231" s="2" t="s">
        <v>169</v>
      </c>
    </row>
    <row r="232" spans="1:3" ht="12.75" customHeight="1" x14ac:dyDescent="0.25">
      <c r="A232" s="2" t="s">
        <v>780</v>
      </c>
      <c r="B232" s="1" t="s">
        <v>569</v>
      </c>
      <c r="C232" s="2"/>
    </row>
    <row r="233" spans="1:3" ht="12.75" customHeight="1" x14ac:dyDescent="0.25">
      <c r="A233" s="2" t="s">
        <v>864</v>
      </c>
      <c r="B233" s="1" t="s">
        <v>738</v>
      </c>
      <c r="C233" s="2"/>
    </row>
    <row r="234" spans="1:3" ht="12.75" customHeight="1" x14ac:dyDescent="0.25">
      <c r="A234" s="2" t="s">
        <v>888</v>
      </c>
      <c r="B234" s="1" t="s">
        <v>723</v>
      </c>
      <c r="C234" s="2" t="s">
        <v>212</v>
      </c>
    </row>
    <row r="235" spans="1:3" ht="12.75" customHeight="1" x14ac:dyDescent="0.25">
      <c r="A235" s="2" t="s">
        <v>899</v>
      </c>
      <c r="B235" s="1" t="s">
        <v>644</v>
      </c>
      <c r="C235" s="2" t="s">
        <v>388</v>
      </c>
    </row>
    <row r="236" spans="1:3" ht="12.75" customHeight="1" x14ac:dyDescent="0.25">
      <c r="A236" s="2" t="s">
        <v>1043</v>
      </c>
      <c r="B236" s="1" t="s">
        <v>642</v>
      </c>
      <c r="C236" s="2"/>
    </row>
    <row r="237" spans="1:3" ht="12.75" customHeight="1" x14ac:dyDescent="0.25">
      <c r="A237" s="2" t="s">
        <v>793</v>
      </c>
      <c r="B237" s="1" t="s">
        <v>646</v>
      </c>
      <c r="C237" s="2" t="s">
        <v>388</v>
      </c>
    </row>
    <row r="238" spans="1:3" ht="12.75" customHeight="1" x14ac:dyDescent="0.25">
      <c r="A238" s="2" t="s">
        <v>822</v>
      </c>
      <c r="B238" s="1" t="s">
        <v>701</v>
      </c>
      <c r="C238" s="2" t="s">
        <v>385</v>
      </c>
    </row>
    <row r="239" spans="1:3" ht="12.75" customHeight="1" x14ac:dyDescent="0.25">
      <c r="A239" s="2" t="s">
        <v>956</v>
      </c>
      <c r="B239" s="1" t="s">
        <v>548</v>
      </c>
      <c r="C239" s="2" t="s">
        <v>191</v>
      </c>
    </row>
    <row r="240" spans="1:3" ht="12.75" customHeight="1" x14ac:dyDescent="0.25">
      <c r="A240" s="2" t="s">
        <v>952</v>
      </c>
      <c r="B240" s="1" t="s">
        <v>719</v>
      </c>
      <c r="C240" s="2" t="s">
        <v>212</v>
      </c>
    </row>
    <row r="241" spans="1:3" ht="12.75" customHeight="1" x14ac:dyDescent="0.25">
      <c r="A241" s="2" t="s">
        <v>915</v>
      </c>
      <c r="B241" s="1" t="s">
        <v>553</v>
      </c>
      <c r="C241" s="2"/>
    </row>
    <row r="242" spans="1:3" ht="12.75" customHeight="1" x14ac:dyDescent="0.25">
      <c r="A242" s="2" t="s">
        <v>1029</v>
      </c>
      <c r="B242" s="1" t="s">
        <v>651</v>
      </c>
      <c r="C242" s="2" t="s">
        <v>385</v>
      </c>
    </row>
    <row r="243" spans="1:3" ht="12.75" customHeight="1" x14ac:dyDescent="0.25">
      <c r="A243" s="2" t="s">
        <v>855</v>
      </c>
      <c r="B243" s="1" t="s">
        <v>703</v>
      </c>
      <c r="C243" s="2" t="s">
        <v>385</v>
      </c>
    </row>
    <row r="244" spans="1:3" ht="12.75" customHeight="1" x14ac:dyDescent="0.25">
      <c r="A244" s="2" t="s">
        <v>795</v>
      </c>
      <c r="B244" s="1" t="s">
        <v>606</v>
      </c>
      <c r="C244" s="2" t="s">
        <v>169</v>
      </c>
    </row>
    <row r="245" spans="1:3" ht="12.75" customHeight="1" x14ac:dyDescent="0.25">
      <c r="A245" s="2" t="s">
        <v>880</v>
      </c>
      <c r="B245" s="1" t="s">
        <v>601</v>
      </c>
      <c r="C245" s="2" t="s">
        <v>169</v>
      </c>
    </row>
    <row r="246" spans="1:3" ht="12.75" customHeight="1" x14ac:dyDescent="0.25">
      <c r="A246" s="2" t="s">
        <v>900</v>
      </c>
      <c r="B246" s="1" t="s">
        <v>614</v>
      </c>
      <c r="C246" s="2" t="s">
        <v>169</v>
      </c>
    </row>
    <row r="247" spans="1:3" ht="12.75" customHeight="1" x14ac:dyDescent="0.25">
      <c r="A247" s="2" t="s">
        <v>1014</v>
      </c>
      <c r="B247" s="1" t="s">
        <v>677</v>
      </c>
      <c r="C247" s="2" t="s">
        <v>501</v>
      </c>
    </row>
    <row r="248" spans="1:3" ht="12.75" customHeight="1" x14ac:dyDescent="0.25">
      <c r="A248" s="2" t="s">
        <v>970</v>
      </c>
      <c r="B248" s="1" t="s">
        <v>712</v>
      </c>
      <c r="C248" s="2" t="s">
        <v>76</v>
      </c>
    </row>
    <row r="249" spans="1:3" ht="12.75" customHeight="1" x14ac:dyDescent="0.25">
      <c r="A249" s="2" t="s">
        <v>873</v>
      </c>
      <c r="B249" s="1" t="s">
        <v>509</v>
      </c>
      <c r="C249" s="2" t="s">
        <v>388</v>
      </c>
    </row>
    <row r="250" spans="1:3" ht="12.75" customHeight="1" x14ac:dyDescent="0.25">
      <c r="A250" s="2" t="s">
        <v>996</v>
      </c>
      <c r="B250" s="1" t="s">
        <v>693</v>
      </c>
      <c r="C250" s="2" t="s">
        <v>191</v>
      </c>
    </row>
    <row r="251" spans="1:3" ht="12.75" customHeight="1" x14ac:dyDescent="0.25">
      <c r="A251" s="2" t="s">
        <v>890</v>
      </c>
      <c r="B251" s="1" t="s">
        <v>622</v>
      </c>
      <c r="C251" s="2" t="s">
        <v>141</v>
      </c>
    </row>
    <row r="252" spans="1:3" ht="12.75" customHeight="1" x14ac:dyDescent="0.25">
      <c r="A252" s="2" t="s">
        <v>994</v>
      </c>
      <c r="B252" s="1" t="s">
        <v>638</v>
      </c>
      <c r="C252" s="2" t="s">
        <v>93</v>
      </c>
    </row>
    <row r="253" spans="1:3" ht="12.75" customHeight="1" x14ac:dyDescent="0.25">
      <c r="A253" s="2" t="s">
        <v>852</v>
      </c>
      <c r="B253" s="1" t="s">
        <v>737</v>
      </c>
      <c r="C253" s="2"/>
    </row>
    <row r="254" spans="1:3" ht="12.75" customHeight="1" x14ac:dyDescent="0.25">
      <c r="A254" s="2" t="s">
        <v>922</v>
      </c>
      <c r="B254" s="1" t="s">
        <v>534</v>
      </c>
      <c r="C254" s="2" t="s">
        <v>388</v>
      </c>
    </row>
    <row r="255" spans="1:3" ht="12.75" customHeight="1" x14ac:dyDescent="0.25">
      <c r="A255" s="2" t="s">
        <v>810</v>
      </c>
      <c r="B255" s="1" t="s">
        <v>530</v>
      </c>
      <c r="C255" s="2" t="s">
        <v>76</v>
      </c>
    </row>
    <row r="256" spans="1:3" ht="12.75" customHeight="1" x14ac:dyDescent="0.25">
      <c r="A256" s="2" t="s">
        <v>1031</v>
      </c>
      <c r="B256" s="1" t="s">
        <v>660</v>
      </c>
      <c r="C256" s="2" t="s">
        <v>501</v>
      </c>
    </row>
    <row r="257" spans="1:3" ht="12.75" customHeight="1" x14ac:dyDescent="0.25">
      <c r="A257" s="2" t="s">
        <v>983</v>
      </c>
      <c r="B257" s="1" t="s">
        <v>522</v>
      </c>
      <c r="C257" s="2" t="s">
        <v>501</v>
      </c>
    </row>
    <row r="258" spans="1:3" ht="12.75" customHeight="1" x14ac:dyDescent="0.25">
      <c r="A258" s="2" t="s">
        <v>874</v>
      </c>
      <c r="B258" s="1" t="s">
        <v>679</v>
      </c>
      <c r="C258" s="2" t="s">
        <v>191</v>
      </c>
    </row>
    <row r="259" spans="1:3" ht="12.75" customHeight="1" x14ac:dyDescent="0.25">
      <c r="A259" s="2" t="s">
        <v>825</v>
      </c>
      <c r="B259" s="1" t="s">
        <v>560</v>
      </c>
      <c r="C259" s="2" t="s">
        <v>385</v>
      </c>
    </row>
    <row r="260" spans="1:3" ht="12.75" customHeight="1" x14ac:dyDescent="0.25">
      <c r="A260" s="2" t="s">
        <v>802</v>
      </c>
      <c r="B260" s="1" t="s">
        <v>608</v>
      </c>
      <c r="C260" s="2" t="s">
        <v>169</v>
      </c>
    </row>
    <row r="261" spans="1:3" ht="12.75" customHeight="1" x14ac:dyDescent="0.25">
      <c r="A261" s="2" t="s">
        <v>811</v>
      </c>
      <c r="B261" s="1" t="s">
        <v>508</v>
      </c>
      <c r="C261" s="2" t="s">
        <v>501</v>
      </c>
    </row>
    <row r="262" spans="1:3" ht="12.75" customHeight="1" x14ac:dyDescent="0.25">
      <c r="A262" s="2" t="s">
        <v>972</v>
      </c>
      <c r="B262" s="1" t="s">
        <v>676</v>
      </c>
      <c r="C262" s="2" t="s">
        <v>501</v>
      </c>
    </row>
    <row r="263" spans="1:3" ht="12.75" customHeight="1" x14ac:dyDescent="0.25">
      <c r="A263" s="2" t="s">
        <v>787</v>
      </c>
      <c r="B263" s="1" t="s">
        <v>554</v>
      </c>
      <c r="C263" s="2"/>
    </row>
    <row r="264" spans="1:3" ht="12.75" customHeight="1" x14ac:dyDescent="0.25">
      <c r="A264" s="2" t="s">
        <v>1045</v>
      </c>
      <c r="B264" s="1" t="s">
        <v>717</v>
      </c>
      <c r="C264" s="2" t="s">
        <v>76</v>
      </c>
    </row>
    <row r="265" spans="1:3" ht="12.75" customHeight="1" x14ac:dyDescent="0.25">
      <c r="A265" s="2" t="s">
        <v>882</v>
      </c>
      <c r="B265" s="1" t="s">
        <v>529</v>
      </c>
      <c r="C265" s="2" t="s">
        <v>191</v>
      </c>
    </row>
    <row r="266" spans="1:3" ht="12.75" customHeight="1" x14ac:dyDescent="0.25">
      <c r="A266" s="2" t="s">
        <v>958</v>
      </c>
      <c r="B266" s="1" t="s">
        <v>623</v>
      </c>
      <c r="C266" s="2" t="s">
        <v>141</v>
      </c>
    </row>
    <row r="267" spans="1:3" ht="12.75" customHeight="1" x14ac:dyDescent="0.25">
      <c r="A267" s="2" t="s">
        <v>991</v>
      </c>
      <c r="B267" s="1" t="s">
        <v>692</v>
      </c>
      <c r="C267" s="2" t="s">
        <v>191</v>
      </c>
    </row>
    <row r="268" spans="1:3" ht="12.75" customHeight="1" x14ac:dyDescent="0.25">
      <c r="A268" s="2" t="s">
        <v>963</v>
      </c>
      <c r="B268" s="1" t="s">
        <v>675</v>
      </c>
      <c r="C268" s="2" t="s">
        <v>501</v>
      </c>
    </row>
    <row r="269" spans="1:3" ht="12.75" customHeight="1" x14ac:dyDescent="0.25">
      <c r="A269" s="2" t="s">
        <v>987</v>
      </c>
      <c r="B269" s="1" t="s">
        <v>600</v>
      </c>
      <c r="C269" s="2" t="s">
        <v>169</v>
      </c>
    </row>
    <row r="270" spans="1:3" ht="12.75" customHeight="1" x14ac:dyDescent="0.25">
      <c r="A270" s="2" t="s">
        <v>827</v>
      </c>
      <c r="B270" s="1" t="s">
        <v>631</v>
      </c>
      <c r="C270" s="2"/>
    </row>
    <row r="271" spans="1:3" ht="12.75" customHeight="1" x14ac:dyDescent="0.25">
      <c r="A271" s="2" t="s">
        <v>1036</v>
      </c>
      <c r="B271" s="1" t="s">
        <v>715</v>
      </c>
      <c r="C271" s="2" t="s">
        <v>76</v>
      </c>
    </row>
    <row r="272" spans="1:3" ht="12.75" customHeight="1" x14ac:dyDescent="0.25">
      <c r="A272" s="2" t="s">
        <v>848</v>
      </c>
      <c r="B272" s="1" t="s">
        <v>564</v>
      </c>
      <c r="C272" s="2" t="s">
        <v>93</v>
      </c>
    </row>
    <row r="273" spans="1:3" ht="12.75" customHeight="1" x14ac:dyDescent="0.25">
      <c r="A273" s="2" t="s">
        <v>775</v>
      </c>
      <c r="B273" s="1" t="s">
        <v>645</v>
      </c>
      <c r="C273" s="2" t="s">
        <v>388</v>
      </c>
    </row>
    <row r="274" spans="1:3" ht="12.75" customHeight="1" x14ac:dyDescent="0.25">
      <c r="A274" s="2" t="s">
        <v>1000</v>
      </c>
      <c r="B274" s="1" t="s">
        <v>546</v>
      </c>
      <c r="C274" s="2" t="s">
        <v>191</v>
      </c>
    </row>
    <row r="275" spans="1:3" ht="12.75" customHeight="1" x14ac:dyDescent="0.25">
      <c r="A275" s="2" t="s">
        <v>767</v>
      </c>
      <c r="B275" s="1" t="s">
        <v>561</v>
      </c>
      <c r="C275" s="2" t="s">
        <v>363</v>
      </c>
    </row>
    <row r="276" spans="1:3" ht="12.75" customHeight="1" x14ac:dyDescent="0.25">
      <c r="A276" s="2" t="s">
        <v>1038</v>
      </c>
      <c r="B276" s="1" t="s">
        <v>640</v>
      </c>
      <c r="C276" s="2" t="s">
        <v>93</v>
      </c>
    </row>
    <row r="277" spans="1:3" ht="12.75" customHeight="1" x14ac:dyDescent="0.25">
      <c r="A277" s="2" t="s">
        <v>862</v>
      </c>
      <c r="B277" s="1" t="s">
        <v>644</v>
      </c>
      <c r="C277" s="2" t="s">
        <v>388</v>
      </c>
    </row>
    <row r="278" spans="1:3" ht="12.75" customHeight="1" x14ac:dyDescent="0.25">
      <c r="A278" s="2" t="s">
        <v>905</v>
      </c>
      <c r="B278" s="1" t="s">
        <v>623</v>
      </c>
      <c r="C278" s="2" t="s">
        <v>93</v>
      </c>
    </row>
    <row r="279" spans="1:3" ht="12.75" customHeight="1" x14ac:dyDescent="0.25">
      <c r="A279" s="2" t="s">
        <v>937</v>
      </c>
      <c r="B279" s="1" t="s">
        <v>539</v>
      </c>
      <c r="C279" s="2" t="s">
        <v>501</v>
      </c>
    </row>
    <row r="280" spans="1:3" ht="12.75" customHeight="1" x14ac:dyDescent="0.25">
      <c r="A280" s="2" t="s">
        <v>884</v>
      </c>
      <c r="B280" s="1" t="s">
        <v>630</v>
      </c>
      <c r="C280" s="2" t="s">
        <v>141</v>
      </c>
    </row>
    <row r="281" spans="1:3" ht="12.75" customHeight="1" x14ac:dyDescent="0.25">
      <c r="A281" s="2" t="s">
        <v>886</v>
      </c>
      <c r="B281" s="1" t="s">
        <v>616</v>
      </c>
      <c r="C281" s="2"/>
    </row>
    <row r="282" spans="1:3" ht="12.75" customHeight="1" x14ac:dyDescent="0.25">
      <c r="A282" s="2" t="s">
        <v>828</v>
      </c>
      <c r="B282" s="1" t="s">
        <v>535</v>
      </c>
      <c r="C282" s="2" t="s">
        <v>388</v>
      </c>
    </row>
    <row r="283" spans="1:3" ht="12.75" customHeight="1" x14ac:dyDescent="0.25">
      <c r="A283" s="2" t="s">
        <v>920</v>
      </c>
      <c r="B283" s="1" t="s">
        <v>615</v>
      </c>
      <c r="C283" s="2" t="s">
        <v>169</v>
      </c>
    </row>
    <row r="284" spans="1:3" ht="12.75" customHeight="1" x14ac:dyDescent="0.25">
      <c r="A284" s="2" t="s">
        <v>809</v>
      </c>
      <c r="B284" s="1" t="s">
        <v>559</v>
      </c>
      <c r="C284" s="2" t="s">
        <v>169</v>
      </c>
    </row>
    <row r="285" spans="1:3" ht="12.75" customHeight="1" x14ac:dyDescent="0.25">
      <c r="A285" s="2" t="s">
        <v>854</v>
      </c>
      <c r="B285" s="1" t="s">
        <v>629</v>
      </c>
      <c r="C285" s="2" t="s">
        <v>141</v>
      </c>
    </row>
    <row r="286" spans="1:3" ht="12.75" customHeight="1" x14ac:dyDescent="0.25">
      <c r="A286" s="2" t="s">
        <v>1033</v>
      </c>
      <c r="B286" s="1" t="s">
        <v>678</v>
      </c>
      <c r="C286" s="2" t="s">
        <v>501</v>
      </c>
    </row>
    <row r="287" spans="1:3" ht="12.75" customHeight="1" x14ac:dyDescent="0.25">
      <c r="A287" s="2" t="s">
        <v>829</v>
      </c>
      <c r="B287" s="1" t="s">
        <v>733</v>
      </c>
      <c r="C287" s="2"/>
    </row>
    <row r="288" spans="1:3" ht="12.75" customHeight="1" x14ac:dyDescent="0.25">
      <c r="A288" s="2" t="s">
        <v>887</v>
      </c>
      <c r="B288" s="1" t="s">
        <v>685</v>
      </c>
      <c r="C288" s="2"/>
    </row>
    <row r="289" spans="1:3" ht="12.75" customHeight="1" x14ac:dyDescent="0.25">
      <c r="A289" s="2" t="s">
        <v>1015</v>
      </c>
      <c r="B289" s="1" t="s">
        <v>696</v>
      </c>
      <c r="C289" s="2" t="s">
        <v>191</v>
      </c>
    </row>
    <row r="290" spans="1:3" ht="12.75" customHeight="1" x14ac:dyDescent="0.25">
      <c r="A290" s="2" t="s">
        <v>961</v>
      </c>
      <c r="B290" s="1" t="s">
        <v>745</v>
      </c>
      <c r="C290" s="2"/>
    </row>
    <row r="291" spans="1:3" ht="12.75" customHeight="1" x14ac:dyDescent="0.25">
      <c r="A291" s="2" t="s">
        <v>973</v>
      </c>
      <c r="B291" s="1" t="s">
        <v>600</v>
      </c>
      <c r="C291" s="2" t="s">
        <v>388</v>
      </c>
    </row>
    <row r="292" spans="1:3" ht="12.75" customHeight="1" x14ac:dyDescent="0.25">
      <c r="A292" s="2" t="s">
        <v>868</v>
      </c>
      <c r="B292" s="1" t="s">
        <v>514</v>
      </c>
      <c r="C292" s="2"/>
    </row>
    <row r="293" spans="1:3" ht="12.75" customHeight="1" x14ac:dyDescent="0.25">
      <c r="A293" s="2" t="s">
        <v>752</v>
      </c>
      <c r="B293" s="1" t="s">
        <v>720</v>
      </c>
      <c r="C293" s="2" t="s">
        <v>212</v>
      </c>
    </row>
    <row r="294" spans="1:3" ht="12.75" customHeight="1" x14ac:dyDescent="0.25">
      <c r="A294" s="2" t="s">
        <v>957</v>
      </c>
      <c r="B294" s="1" t="s">
        <v>616</v>
      </c>
      <c r="C294" s="2" t="s">
        <v>169</v>
      </c>
    </row>
    <row r="295" spans="1:3" ht="12.75" customHeight="1" x14ac:dyDescent="0.25">
      <c r="A295" s="2" t="s">
        <v>988</v>
      </c>
      <c r="B295" s="1" t="s">
        <v>662</v>
      </c>
      <c r="C295" s="2" t="s">
        <v>501</v>
      </c>
    </row>
    <row r="296" spans="1:3" ht="12.75" customHeight="1" x14ac:dyDescent="0.25">
      <c r="A296" s="2" t="s">
        <v>921</v>
      </c>
      <c r="B296" s="1" t="s">
        <v>663</v>
      </c>
      <c r="C296" s="2" t="s">
        <v>501</v>
      </c>
    </row>
    <row r="297" spans="1:3" ht="12.75" customHeight="1" x14ac:dyDescent="0.25">
      <c r="A297" s="2" t="s">
        <v>975</v>
      </c>
      <c r="B297" s="1" t="s">
        <v>632</v>
      </c>
      <c r="C297" s="2" t="s">
        <v>141</v>
      </c>
    </row>
    <row r="298" spans="1:3" ht="12.75" customHeight="1" x14ac:dyDescent="0.25">
      <c r="A298" s="2" t="s">
        <v>1023</v>
      </c>
      <c r="B298" s="1" t="s">
        <v>678</v>
      </c>
      <c r="C298" s="2" t="s">
        <v>191</v>
      </c>
    </row>
    <row r="299" spans="1:3" ht="12.75" customHeight="1" x14ac:dyDescent="0.25">
      <c r="A299" s="2" t="s">
        <v>774</v>
      </c>
      <c r="B299" s="1" t="s">
        <v>627</v>
      </c>
      <c r="C299" s="2" t="s">
        <v>388</v>
      </c>
    </row>
    <row r="300" spans="1:3" ht="12.75" customHeight="1" x14ac:dyDescent="0.25">
      <c r="A300" s="2" t="s">
        <v>1013</v>
      </c>
      <c r="B300" s="1" t="s">
        <v>639</v>
      </c>
      <c r="C300" s="2" t="s">
        <v>93</v>
      </c>
    </row>
    <row r="301" spans="1:3" ht="12.75" customHeight="1" x14ac:dyDescent="0.25">
      <c r="A301" s="2" t="s">
        <v>907</v>
      </c>
      <c r="B301" s="1" t="s">
        <v>711</v>
      </c>
      <c r="C301" s="2" t="s">
        <v>76</v>
      </c>
    </row>
  </sheetData>
  <autoFilter ref="A1:C301"/>
  <pageMargins left="0.25" right="0.25" top="0.75" bottom="0.75" header="0.3" footer="0.3"/>
  <pageSetup paperSize="5" scale="17" fitToHeight="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Formulas="1" zoomScaleNormal="100" workbookViewId="0">
      <pane ySplit="1" topLeftCell="A2" activePane="bottomLeft" state="frozen"/>
      <selection pane="bottomLeft"/>
    </sheetView>
  </sheetViews>
  <sheetFormatPr defaultRowHeight="12.75" customHeight="1" x14ac:dyDescent="0.25"/>
  <cols>
    <col min="1" max="1" width="13.7109375" style="1" bestFit="1" customWidth="1"/>
    <col min="2" max="2" width="5" style="1" bestFit="1" customWidth="1"/>
    <col min="3" max="3" width="10.85546875" style="1" bestFit="1" customWidth="1"/>
    <col min="4" max="4" width="10.28515625" style="1" bestFit="1" customWidth="1"/>
    <col min="5" max="5" width="16.42578125" style="1" bestFit="1" customWidth="1"/>
    <col min="6" max="16384" width="9.140625" style="1"/>
  </cols>
  <sheetData>
    <row r="1" spans="1:5" s="5" customFormat="1" ht="37.5" customHeight="1" x14ac:dyDescent="0.25">
      <c r="A1" s="4" t="s">
        <v>2</v>
      </c>
      <c r="B1" s="4" t="s">
        <v>1127</v>
      </c>
      <c r="C1" s="4" t="s">
        <v>3</v>
      </c>
      <c r="D1" s="4" t="s">
        <v>1139</v>
      </c>
      <c r="E1" s="4" t="s">
        <v>3</v>
      </c>
    </row>
    <row r="2" spans="1:5" ht="12.75" customHeight="1" x14ac:dyDescent="0.25">
      <c r="A2" s="2" t="s">
        <v>9</v>
      </c>
      <c r="B2" s="2" t="s">
        <v>10</v>
      </c>
      <c r="C2" s="2" t="s">
        <v>9</v>
      </c>
      <c r="D2" s="2" t="str">
        <f>CONCATENATE(C2,", ",B2)</f>
        <v>Dallas, TX</v>
      </c>
      <c r="E2" s="2" t="str">
        <f>CONCATENATE(C2," County")</f>
        <v>Dallas County</v>
      </c>
    </row>
    <row r="3" spans="1:5" ht="12.75" customHeight="1" x14ac:dyDescent="0.25">
      <c r="A3" s="2" t="s">
        <v>54</v>
      </c>
      <c r="B3" s="2" t="s">
        <v>10</v>
      </c>
      <c r="C3" s="2" t="s">
        <v>33</v>
      </c>
      <c r="D3" s="2" t="str">
        <f t="shared" ref="D3:D10" si="0">CONCATENATE(C3,", ",B3)</f>
        <v>Collin, TX</v>
      </c>
      <c r="E3" s="2" t="str">
        <f t="shared" ref="E3:E10" si="1">CONCATENATE(C3," County")</f>
        <v>Collin County</v>
      </c>
    </row>
    <row r="4" spans="1:5" ht="12.75" customHeight="1" x14ac:dyDescent="0.25">
      <c r="A4" s="2" t="s">
        <v>84</v>
      </c>
      <c r="B4" s="2" t="s">
        <v>10</v>
      </c>
      <c r="C4" s="2" t="s">
        <v>9</v>
      </c>
      <c r="D4" s="2" t="str">
        <f t="shared" si="0"/>
        <v>Dallas, TX</v>
      </c>
      <c r="E4" s="2" t="str">
        <f t="shared" si="1"/>
        <v>Dallas County</v>
      </c>
    </row>
    <row r="5" spans="1:5" ht="12.75" customHeight="1" x14ac:dyDescent="0.25">
      <c r="A5" s="2" t="s">
        <v>391</v>
      </c>
      <c r="B5" s="2" t="s">
        <v>18</v>
      </c>
      <c r="C5" s="2" t="s">
        <v>342</v>
      </c>
      <c r="D5" s="2" t="str">
        <f t="shared" si="0"/>
        <v>Boulder, CO</v>
      </c>
      <c r="E5" s="2" t="str">
        <f t="shared" si="1"/>
        <v>Boulder County</v>
      </c>
    </row>
    <row r="6" spans="1:5" ht="12.75" customHeight="1" x14ac:dyDescent="0.25">
      <c r="A6" s="2" t="s">
        <v>403</v>
      </c>
      <c r="B6" s="2" t="s">
        <v>135</v>
      </c>
      <c r="C6" s="2" t="s">
        <v>70</v>
      </c>
      <c r="D6" s="2" t="str">
        <f t="shared" si="0"/>
        <v>Montgomery, PA</v>
      </c>
      <c r="E6" s="2" t="str">
        <f t="shared" si="1"/>
        <v>Montgomery County</v>
      </c>
    </row>
    <row r="7" spans="1:5" ht="12.75" customHeight="1" x14ac:dyDescent="0.25">
      <c r="A7" s="2" t="s">
        <v>371</v>
      </c>
      <c r="B7" s="2" t="s">
        <v>10</v>
      </c>
      <c r="C7" s="2" t="s">
        <v>160</v>
      </c>
      <c r="D7" s="2" t="str">
        <f t="shared" si="0"/>
        <v>Hays, TX</v>
      </c>
      <c r="E7" s="2" t="str">
        <f t="shared" si="1"/>
        <v>Hays County</v>
      </c>
    </row>
    <row r="8" spans="1:5" ht="12.75" customHeight="1" x14ac:dyDescent="0.25">
      <c r="A8" s="2" t="s">
        <v>54</v>
      </c>
      <c r="B8" s="2" t="s">
        <v>10</v>
      </c>
      <c r="C8" s="2" t="s">
        <v>33</v>
      </c>
      <c r="D8" s="2" t="str">
        <f t="shared" si="0"/>
        <v>Collin, TX</v>
      </c>
      <c r="E8" s="2" t="str">
        <f t="shared" si="1"/>
        <v>Collin County</v>
      </c>
    </row>
    <row r="9" spans="1:5" ht="12.75" customHeight="1" x14ac:dyDescent="0.25">
      <c r="A9" s="2" t="s">
        <v>227</v>
      </c>
      <c r="B9" s="2" t="s">
        <v>10</v>
      </c>
      <c r="C9" s="2" t="s">
        <v>88</v>
      </c>
      <c r="D9" s="2" t="str">
        <f t="shared" si="0"/>
        <v>Tarrant, TX</v>
      </c>
      <c r="E9" s="2" t="str">
        <f t="shared" si="1"/>
        <v>Tarrant County</v>
      </c>
    </row>
    <row r="10" spans="1:5" ht="12.75" customHeight="1" x14ac:dyDescent="0.25">
      <c r="A10" s="2" t="s">
        <v>180</v>
      </c>
      <c r="B10" s="2" t="s">
        <v>59</v>
      </c>
      <c r="C10" s="2" t="s">
        <v>60</v>
      </c>
      <c r="D10" s="2" t="str">
        <f t="shared" si="0"/>
        <v>Maricopa, AZ</v>
      </c>
      <c r="E10" s="2" t="str">
        <f t="shared" si="1"/>
        <v>Maricopa County</v>
      </c>
    </row>
  </sheetData>
  <autoFilter ref="A1:D10"/>
  <pageMargins left="0.25" right="0.25" top="0.75" bottom="0.75" header="0.3" footer="0.3"/>
  <pageSetup paperSize="5" scale="17" fitToHeight="0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Formulas="1" zoomScaleNormal="100" workbookViewId="0">
      <pane ySplit="1" topLeftCell="A2" activePane="bottomLeft" state="frozen"/>
      <selection pane="bottomLeft"/>
    </sheetView>
  </sheetViews>
  <sheetFormatPr defaultRowHeight="12.75" customHeight="1" x14ac:dyDescent="0.25"/>
  <cols>
    <col min="1" max="1" width="15.5703125" style="1" bestFit="1" customWidth="1"/>
    <col min="2" max="2" width="10.140625" style="1" bestFit="1" customWidth="1"/>
    <col min="3" max="3" width="9.140625" style="1" bestFit="1" customWidth="1"/>
    <col min="4" max="4" width="9.28515625" style="7" bestFit="1" customWidth="1"/>
    <col min="5" max="5" width="9.28515625" style="30" customWidth="1"/>
    <col min="6" max="6" width="14" style="1" bestFit="1" customWidth="1"/>
    <col min="7" max="7" width="11.140625" style="30" bestFit="1" customWidth="1"/>
    <col min="8" max="16384" width="9.140625" style="1"/>
  </cols>
  <sheetData>
    <row r="1" spans="1:7" s="5" customFormat="1" ht="37.5" customHeight="1" x14ac:dyDescent="0.25">
      <c r="A1" s="4" t="s">
        <v>586</v>
      </c>
      <c r="B1" s="11" t="s">
        <v>599</v>
      </c>
      <c r="C1" s="4" t="s">
        <v>0</v>
      </c>
      <c r="D1" s="6" t="s">
        <v>588</v>
      </c>
      <c r="E1" s="29" t="s">
        <v>1140</v>
      </c>
      <c r="F1" s="4" t="s">
        <v>596</v>
      </c>
      <c r="G1" s="29" t="s">
        <v>1141</v>
      </c>
    </row>
    <row r="2" spans="1:7" ht="12.75" customHeight="1" x14ac:dyDescent="0.25">
      <c r="A2" s="2" t="s">
        <v>778</v>
      </c>
      <c r="B2" s="1" t="s">
        <v>706</v>
      </c>
      <c r="C2" s="2" t="s">
        <v>76</v>
      </c>
      <c r="D2" s="3">
        <v>40664</v>
      </c>
      <c r="E2" s="17">
        <f ca="1">DATEDIF(D2,TODAY(),"m")</f>
        <v>78</v>
      </c>
      <c r="F2" s="3">
        <v>42697</v>
      </c>
      <c r="G2" s="17">
        <f ca="1">DATEDIF(F2,TODAY(),"y")</f>
        <v>0</v>
      </c>
    </row>
    <row r="3" spans="1:7" ht="12.75" customHeight="1" x14ac:dyDescent="0.25">
      <c r="A3" s="2" t="s">
        <v>967</v>
      </c>
      <c r="B3" s="1" t="s">
        <v>705</v>
      </c>
      <c r="C3" s="2" t="s">
        <v>385</v>
      </c>
      <c r="D3" s="3">
        <v>41943</v>
      </c>
      <c r="E3" s="17">
        <f t="shared" ref="E3:E10" ca="1" si="0">DATEDIF(D3,TODAY(),"m")</f>
        <v>36</v>
      </c>
      <c r="F3" s="2"/>
      <c r="G3" s="17">
        <f t="shared" ref="G3:G10" ca="1" si="1">DATEDIF(F3,TODAY(),"y")</f>
        <v>117</v>
      </c>
    </row>
    <row r="4" spans="1:7" ht="12.75" customHeight="1" x14ac:dyDescent="0.25">
      <c r="A4" s="2" t="s">
        <v>1032</v>
      </c>
      <c r="B4" s="1" t="s">
        <v>540</v>
      </c>
      <c r="C4" s="2" t="s">
        <v>76</v>
      </c>
      <c r="D4" s="3">
        <v>42005</v>
      </c>
      <c r="E4" s="17">
        <f t="shared" ca="1" si="0"/>
        <v>34</v>
      </c>
      <c r="F4" s="2"/>
      <c r="G4" s="17">
        <f t="shared" ca="1" si="1"/>
        <v>117</v>
      </c>
    </row>
    <row r="5" spans="1:7" ht="12.75" customHeight="1" x14ac:dyDescent="0.25">
      <c r="A5" s="2" t="s">
        <v>936</v>
      </c>
      <c r="B5" s="1" t="s">
        <v>658</v>
      </c>
      <c r="C5" s="2" t="s">
        <v>501</v>
      </c>
      <c r="D5" s="3">
        <v>41943</v>
      </c>
      <c r="E5" s="17">
        <f t="shared" ca="1" si="0"/>
        <v>36</v>
      </c>
      <c r="F5" s="3">
        <v>32526</v>
      </c>
      <c r="G5" s="17">
        <f t="shared" ca="1" si="1"/>
        <v>28</v>
      </c>
    </row>
    <row r="6" spans="1:7" ht="12.75" customHeight="1" x14ac:dyDescent="0.25">
      <c r="A6" s="2" t="s">
        <v>1041</v>
      </c>
      <c r="B6" s="1" t="s">
        <v>620</v>
      </c>
      <c r="C6" s="2" t="s">
        <v>169</v>
      </c>
      <c r="D6" s="3">
        <v>42521</v>
      </c>
      <c r="E6" s="17">
        <f t="shared" ca="1" si="0"/>
        <v>17</v>
      </c>
      <c r="F6" s="3">
        <v>42521</v>
      </c>
      <c r="G6" s="17">
        <f t="shared" ca="1" si="1"/>
        <v>1</v>
      </c>
    </row>
    <row r="7" spans="1:7" ht="12.75" customHeight="1" x14ac:dyDescent="0.25">
      <c r="A7" s="2" t="s">
        <v>1020</v>
      </c>
      <c r="B7" s="1" t="s">
        <v>697</v>
      </c>
      <c r="C7" s="2" t="s">
        <v>363</v>
      </c>
      <c r="D7" s="3">
        <v>42005</v>
      </c>
      <c r="E7" s="17">
        <f t="shared" ca="1" si="0"/>
        <v>34</v>
      </c>
      <c r="F7" s="3">
        <v>39051</v>
      </c>
      <c r="G7" s="17">
        <f t="shared" ca="1" si="1"/>
        <v>10</v>
      </c>
    </row>
    <row r="8" spans="1:7" ht="12.75" customHeight="1" x14ac:dyDescent="0.25">
      <c r="A8" s="2" t="s">
        <v>814</v>
      </c>
      <c r="B8" s="1" t="s">
        <v>628</v>
      </c>
      <c r="C8" s="2" t="s">
        <v>76</v>
      </c>
      <c r="D8" s="3">
        <v>41943</v>
      </c>
      <c r="E8" s="17">
        <f t="shared" ca="1" si="0"/>
        <v>36</v>
      </c>
      <c r="F8" s="2"/>
      <c r="G8" s="17">
        <f t="shared" ca="1" si="1"/>
        <v>117</v>
      </c>
    </row>
    <row r="9" spans="1:7" ht="12.75" customHeight="1" x14ac:dyDescent="0.25">
      <c r="A9" s="2" t="s">
        <v>837</v>
      </c>
      <c r="B9" s="1" t="s">
        <v>648</v>
      </c>
      <c r="C9" s="2" t="s">
        <v>388</v>
      </c>
      <c r="D9" s="3">
        <v>42780</v>
      </c>
      <c r="E9" s="17">
        <f t="shared" ca="1" si="0"/>
        <v>8</v>
      </c>
      <c r="F9" s="2"/>
      <c r="G9" s="17">
        <f t="shared" ca="1" si="1"/>
        <v>117</v>
      </c>
    </row>
    <row r="10" spans="1:7" ht="12.75" customHeight="1" x14ac:dyDescent="0.25">
      <c r="A10" s="2" t="s">
        <v>758</v>
      </c>
      <c r="B10" s="1" t="s">
        <v>602</v>
      </c>
      <c r="C10" s="2" t="s">
        <v>169</v>
      </c>
      <c r="D10" s="3">
        <v>42719</v>
      </c>
      <c r="E10" s="17">
        <f t="shared" ca="1" si="0"/>
        <v>10</v>
      </c>
      <c r="F10" s="3">
        <v>39799</v>
      </c>
      <c r="G10" s="17">
        <f t="shared" ca="1" si="1"/>
        <v>8</v>
      </c>
    </row>
  </sheetData>
  <autoFilter ref="A1:G10"/>
  <pageMargins left="0.25" right="0.25" top="0.75" bottom="0.75" header="0.3" footer="0.3"/>
  <pageSetup paperSize="5" scale="17" fitToHeight="0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Formulas="1" zoomScaleNormal="100" workbookViewId="0">
      <pane ySplit="1" topLeftCell="A2" activePane="bottomLeft" state="frozen"/>
      <selection pane="bottomLeft"/>
    </sheetView>
  </sheetViews>
  <sheetFormatPr defaultRowHeight="12.75" customHeight="1" x14ac:dyDescent="0.25"/>
  <cols>
    <col min="1" max="2" width="24.140625" style="1" bestFit="1" customWidth="1"/>
    <col min="3" max="3" width="13" style="1" bestFit="1" customWidth="1"/>
    <col min="4" max="5" width="12.5703125" style="1" bestFit="1" customWidth="1"/>
    <col min="6" max="16384" width="9.140625" style="1"/>
  </cols>
  <sheetData>
    <row r="1" spans="1:5" s="5" customFormat="1" ht="37.5" customHeight="1" x14ac:dyDescent="0.25">
      <c r="A1" s="4" t="s">
        <v>1</v>
      </c>
      <c r="B1" s="4" t="s">
        <v>1142</v>
      </c>
      <c r="C1" s="4" t="s">
        <v>1143</v>
      </c>
    </row>
    <row r="2" spans="1:5" ht="12.75" customHeight="1" x14ac:dyDescent="0.25">
      <c r="A2" s="2" t="s">
        <v>43</v>
      </c>
      <c r="B2" s="2" t="s">
        <v>43</v>
      </c>
      <c r="C2" s="2" t="str">
        <f>IF(A2=B2,"Match","No Match")</f>
        <v>Match</v>
      </c>
    </row>
    <row r="3" spans="1:5" ht="12.75" customHeight="1" x14ac:dyDescent="0.25">
      <c r="A3" s="1" t="s">
        <v>43</v>
      </c>
      <c r="B3" s="1" t="s">
        <v>43</v>
      </c>
      <c r="C3" s="2" t="str">
        <f t="shared" ref="C3:C10" si="0">IF(A3=B3,"Match","No Match")</f>
        <v>Match</v>
      </c>
    </row>
    <row r="4" spans="1:5" ht="12.75" customHeight="1" x14ac:dyDescent="0.25">
      <c r="A4" s="1" t="s">
        <v>43</v>
      </c>
      <c r="B4" s="1" t="s">
        <v>21</v>
      </c>
      <c r="C4" s="2" t="str">
        <f t="shared" si="0"/>
        <v>No Match</v>
      </c>
    </row>
    <row r="5" spans="1:5" ht="12.75" customHeight="1" x14ac:dyDescent="0.25">
      <c r="A5" s="2" t="s">
        <v>474</v>
      </c>
      <c r="B5" s="2" t="s">
        <v>474</v>
      </c>
      <c r="C5" s="2" t="str">
        <f t="shared" si="0"/>
        <v>Match</v>
      </c>
    </row>
    <row r="6" spans="1:5" ht="12.75" customHeight="1" x14ac:dyDescent="0.25">
      <c r="A6" s="2" t="s">
        <v>74</v>
      </c>
      <c r="B6" s="2" t="s">
        <v>61</v>
      </c>
      <c r="C6" s="2" t="str">
        <f t="shared" si="0"/>
        <v>No Match</v>
      </c>
    </row>
    <row r="7" spans="1:5" ht="12.75" customHeight="1" x14ac:dyDescent="0.25">
      <c r="A7" s="2" t="s">
        <v>40</v>
      </c>
      <c r="B7" s="2" t="s">
        <v>40</v>
      </c>
      <c r="C7" s="2" t="str">
        <f t="shared" si="0"/>
        <v>Match</v>
      </c>
    </row>
    <row r="8" spans="1:5" ht="12.75" customHeight="1" x14ac:dyDescent="0.25">
      <c r="A8" s="2" t="s">
        <v>40</v>
      </c>
      <c r="B8" s="2" t="s">
        <v>40</v>
      </c>
      <c r="C8" s="2" t="str">
        <f t="shared" si="0"/>
        <v>Match</v>
      </c>
    </row>
    <row r="9" spans="1:5" ht="12.75" customHeight="1" x14ac:dyDescent="0.25">
      <c r="A9" s="2" t="s">
        <v>40</v>
      </c>
      <c r="B9" s="2" t="s">
        <v>29</v>
      </c>
      <c r="C9" s="2" t="str">
        <f t="shared" si="0"/>
        <v>No Match</v>
      </c>
    </row>
    <row r="10" spans="1:5" ht="12.75" customHeight="1" x14ac:dyDescent="0.25">
      <c r="A10" s="2" t="s">
        <v>121</v>
      </c>
      <c r="B10" s="2" t="s">
        <v>121</v>
      </c>
      <c r="C10" s="2" t="str">
        <f t="shared" si="0"/>
        <v>Match</v>
      </c>
    </row>
    <row r="14" spans="1:5" ht="12.75" customHeight="1" x14ac:dyDescent="0.25">
      <c r="A14" s="4" t="s">
        <v>586</v>
      </c>
      <c r="B14" s="4" t="s">
        <v>0</v>
      </c>
      <c r="C14" s="6" t="s">
        <v>588</v>
      </c>
      <c r="D14" s="31" t="s">
        <v>1140</v>
      </c>
      <c r="E14" s="31" t="s">
        <v>1144</v>
      </c>
    </row>
    <row r="15" spans="1:5" ht="12.75" customHeight="1" x14ac:dyDescent="0.25">
      <c r="A15" s="2" t="s">
        <v>778</v>
      </c>
      <c r="B15" s="2" t="s">
        <v>76</v>
      </c>
      <c r="C15" s="3">
        <v>40664</v>
      </c>
      <c r="D15" s="17">
        <v>78</v>
      </c>
      <c r="E15" s="17" t="str">
        <f>IF(D15&gt;24,"Reassign","Ok")</f>
        <v>Reassign</v>
      </c>
    </row>
    <row r="16" spans="1:5" ht="12.75" customHeight="1" x14ac:dyDescent="0.25">
      <c r="A16" s="2" t="s">
        <v>967</v>
      </c>
      <c r="B16" s="2" t="s">
        <v>385</v>
      </c>
      <c r="C16" s="3">
        <v>41943</v>
      </c>
      <c r="D16" s="17">
        <v>36</v>
      </c>
      <c r="E16" s="17" t="str">
        <f t="shared" ref="E16:E23" si="1">IF(D16&gt;24,"Reassign","Ok")</f>
        <v>Reassign</v>
      </c>
    </row>
    <row r="17" spans="1:5" ht="12.75" customHeight="1" x14ac:dyDescent="0.25">
      <c r="A17" s="2" t="s">
        <v>1032</v>
      </c>
      <c r="B17" s="2" t="s">
        <v>76</v>
      </c>
      <c r="C17" s="3">
        <v>42005</v>
      </c>
      <c r="D17" s="17">
        <v>34</v>
      </c>
      <c r="E17" s="17" t="str">
        <f t="shared" si="1"/>
        <v>Reassign</v>
      </c>
    </row>
    <row r="18" spans="1:5" ht="12.75" customHeight="1" x14ac:dyDescent="0.25">
      <c r="A18" s="2" t="s">
        <v>936</v>
      </c>
      <c r="B18" s="2" t="s">
        <v>501</v>
      </c>
      <c r="C18" s="3">
        <v>41943</v>
      </c>
      <c r="D18" s="17">
        <v>36</v>
      </c>
      <c r="E18" s="17" t="str">
        <f t="shared" si="1"/>
        <v>Reassign</v>
      </c>
    </row>
    <row r="19" spans="1:5" ht="12.75" customHeight="1" x14ac:dyDescent="0.25">
      <c r="A19" s="2" t="s">
        <v>1041</v>
      </c>
      <c r="B19" s="2" t="s">
        <v>169</v>
      </c>
      <c r="C19" s="3">
        <v>42521</v>
      </c>
      <c r="D19" s="17">
        <v>17</v>
      </c>
      <c r="E19" s="17" t="str">
        <f t="shared" si="1"/>
        <v>Ok</v>
      </c>
    </row>
    <row r="20" spans="1:5" ht="12.75" customHeight="1" x14ac:dyDescent="0.25">
      <c r="A20" s="2" t="s">
        <v>1020</v>
      </c>
      <c r="B20" s="2" t="s">
        <v>363</v>
      </c>
      <c r="C20" s="3">
        <v>42005</v>
      </c>
      <c r="D20" s="17">
        <v>34</v>
      </c>
      <c r="E20" s="17" t="str">
        <f t="shared" si="1"/>
        <v>Reassign</v>
      </c>
    </row>
    <row r="21" spans="1:5" ht="12.75" customHeight="1" x14ac:dyDescent="0.25">
      <c r="A21" s="2" t="s">
        <v>814</v>
      </c>
      <c r="B21" s="2" t="s">
        <v>76</v>
      </c>
      <c r="C21" s="3">
        <v>41943</v>
      </c>
      <c r="D21" s="17">
        <v>36</v>
      </c>
      <c r="E21" s="17" t="str">
        <f t="shared" si="1"/>
        <v>Reassign</v>
      </c>
    </row>
    <row r="22" spans="1:5" ht="12.75" customHeight="1" x14ac:dyDescent="0.25">
      <c r="A22" s="2" t="s">
        <v>837</v>
      </c>
      <c r="B22" s="2" t="s">
        <v>388</v>
      </c>
      <c r="C22" s="3">
        <v>42780</v>
      </c>
      <c r="D22" s="17">
        <v>8</v>
      </c>
      <c r="E22" s="17" t="str">
        <f t="shared" si="1"/>
        <v>Ok</v>
      </c>
    </row>
    <row r="23" spans="1:5" ht="12.75" customHeight="1" x14ac:dyDescent="0.25">
      <c r="A23" s="2" t="s">
        <v>758</v>
      </c>
      <c r="B23" s="2" t="s">
        <v>169</v>
      </c>
      <c r="C23" s="3">
        <v>42719</v>
      </c>
      <c r="D23" s="17">
        <v>10</v>
      </c>
      <c r="E23" s="17" t="str">
        <f t="shared" si="1"/>
        <v>Ok</v>
      </c>
    </row>
  </sheetData>
  <autoFilter ref="A1:C10"/>
  <pageMargins left="0.25" right="0.25" top="0.75" bottom="0.75" header="0.3" footer="0.3"/>
  <pageSetup paperSize="5" scale="17" fitToHeight="0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1"/>
  <sheetViews>
    <sheetView zoomScaleNormal="100" workbookViewId="0"/>
  </sheetViews>
  <sheetFormatPr defaultColWidth="8.7109375" defaultRowHeight="15" x14ac:dyDescent="0.25"/>
  <cols>
    <col min="1" max="4" width="8.7109375" style="19" customWidth="1"/>
    <col min="5" max="6" width="8.7109375" style="24" customWidth="1"/>
    <col min="7" max="8" width="8.7109375" style="19" customWidth="1"/>
    <col min="9" max="9" width="8.7109375" style="25" customWidth="1"/>
    <col min="10" max="15" width="8.7109375" style="19" customWidth="1"/>
    <col min="16" max="17" width="8.7109375" style="26" customWidth="1"/>
    <col min="18" max="22" width="8.7109375" style="19" customWidth="1"/>
    <col min="23" max="16384" width="8.7109375" style="19"/>
  </cols>
  <sheetData>
    <row r="1" spans="1:23" x14ac:dyDescent="0.25">
      <c r="A1" s="18" t="s">
        <v>586</v>
      </c>
      <c r="B1" s="19" t="s">
        <v>599</v>
      </c>
      <c r="C1" s="18" t="s">
        <v>587</v>
      </c>
      <c r="D1" s="18" t="s">
        <v>0</v>
      </c>
      <c r="E1" s="20" t="s">
        <v>588</v>
      </c>
      <c r="F1" s="20" t="s">
        <v>1130</v>
      </c>
      <c r="G1" s="18" t="s">
        <v>589</v>
      </c>
      <c r="H1" s="18" t="s">
        <v>590</v>
      </c>
      <c r="I1" s="22" t="s">
        <v>591</v>
      </c>
      <c r="J1" s="18" t="s">
        <v>592</v>
      </c>
      <c r="K1" s="18" t="s">
        <v>1</v>
      </c>
      <c r="L1" s="18" t="s">
        <v>593</v>
      </c>
      <c r="M1" s="18" t="s">
        <v>594</v>
      </c>
      <c r="N1" s="18" t="s">
        <v>595</v>
      </c>
      <c r="O1" s="18" t="s">
        <v>596</v>
      </c>
      <c r="P1" s="23" t="s">
        <v>597</v>
      </c>
      <c r="Q1" s="23" t="s">
        <v>598</v>
      </c>
      <c r="R1" s="18" t="s">
        <v>2</v>
      </c>
      <c r="S1" s="18" t="s">
        <v>1127</v>
      </c>
      <c r="T1" s="18" t="s">
        <v>3</v>
      </c>
      <c r="U1" s="18" t="s">
        <v>4</v>
      </c>
      <c r="V1" s="19" t="s">
        <v>5</v>
      </c>
      <c r="W1" s="27"/>
    </row>
    <row r="2" spans="1:23" x14ac:dyDescent="0.25">
      <c r="A2" s="18" t="s">
        <v>778</v>
      </c>
      <c r="B2" s="19" t="s">
        <v>706</v>
      </c>
      <c r="C2" s="18"/>
      <c r="D2" s="18" t="s">
        <v>76</v>
      </c>
      <c r="E2" s="20">
        <v>40664</v>
      </c>
      <c r="F2" s="21">
        <f ca="1">DATEDIF(E2,TODAY(),"m")</f>
        <v>78</v>
      </c>
      <c r="G2" s="18"/>
      <c r="H2" s="18" t="s">
        <v>6</v>
      </c>
      <c r="I2" s="22">
        <v>1965</v>
      </c>
      <c r="J2" s="18" t="s">
        <v>1117</v>
      </c>
      <c r="K2" s="18" t="s">
        <v>43</v>
      </c>
      <c r="L2" s="20">
        <v>41701</v>
      </c>
      <c r="M2" s="18" t="s">
        <v>8</v>
      </c>
      <c r="N2" s="20">
        <v>38510</v>
      </c>
      <c r="O2" s="20">
        <v>42697</v>
      </c>
      <c r="P2" s="23">
        <v>1000</v>
      </c>
      <c r="Q2" s="23">
        <v>1717.26</v>
      </c>
      <c r="R2" s="18" t="s">
        <v>9</v>
      </c>
      <c r="S2" s="18" t="s">
        <v>10</v>
      </c>
      <c r="T2" s="18" t="s">
        <v>9</v>
      </c>
      <c r="U2" s="18" t="s">
        <v>11</v>
      </c>
      <c r="V2" s="19" t="s">
        <v>466</v>
      </c>
    </row>
    <row r="3" spans="1:23" x14ac:dyDescent="0.25">
      <c r="A3" s="18" t="s">
        <v>967</v>
      </c>
      <c r="B3" s="19" t="s">
        <v>705</v>
      </c>
      <c r="C3" s="18"/>
      <c r="D3" s="18" t="s">
        <v>385</v>
      </c>
      <c r="E3" s="20">
        <v>41943</v>
      </c>
      <c r="F3" s="21">
        <f t="shared" ref="F3:F66" ca="1" si="0">DATEDIF(E3,TODAY(),"m")</f>
        <v>36</v>
      </c>
      <c r="G3" s="18"/>
      <c r="H3" s="18" t="s">
        <v>35</v>
      </c>
      <c r="I3" s="22"/>
      <c r="J3" s="18" t="s">
        <v>1116</v>
      </c>
      <c r="K3" s="18" t="s">
        <v>7</v>
      </c>
      <c r="L3" s="18"/>
      <c r="M3" s="18" t="s">
        <v>64</v>
      </c>
      <c r="N3" s="18"/>
      <c r="O3" s="18"/>
      <c r="P3" s="23">
        <v>0</v>
      </c>
      <c r="Q3" s="23">
        <v>1436.41</v>
      </c>
      <c r="R3" s="18" t="s">
        <v>54</v>
      </c>
      <c r="S3" s="18" t="s">
        <v>10</v>
      </c>
      <c r="T3" s="18" t="s">
        <v>33</v>
      </c>
      <c r="U3" s="18" t="s">
        <v>11</v>
      </c>
      <c r="V3" s="19" t="s">
        <v>466</v>
      </c>
    </row>
    <row r="4" spans="1:23" x14ac:dyDescent="0.25">
      <c r="A4" s="18" t="s">
        <v>1032</v>
      </c>
      <c r="B4" s="19" t="s">
        <v>540</v>
      </c>
      <c r="C4" s="18"/>
      <c r="D4" s="18" t="s">
        <v>76</v>
      </c>
      <c r="E4" s="20">
        <v>42005</v>
      </c>
      <c r="F4" s="21">
        <f t="shared" ca="1" si="0"/>
        <v>34</v>
      </c>
      <c r="G4" s="18"/>
      <c r="H4" s="18" t="s">
        <v>25</v>
      </c>
      <c r="I4" s="22"/>
      <c r="J4" s="18" t="s">
        <v>1117</v>
      </c>
      <c r="K4" s="18" t="s">
        <v>7</v>
      </c>
      <c r="L4" s="18"/>
      <c r="M4" s="18" t="s">
        <v>12</v>
      </c>
      <c r="N4" s="18"/>
      <c r="O4" s="18"/>
      <c r="P4" s="23">
        <v>0</v>
      </c>
      <c r="Q4" s="23">
        <v>5990.12</v>
      </c>
      <c r="R4" s="18" t="s">
        <v>84</v>
      </c>
      <c r="S4" s="18" t="s">
        <v>10</v>
      </c>
      <c r="T4" s="18" t="s">
        <v>9</v>
      </c>
      <c r="U4" s="18" t="s">
        <v>11</v>
      </c>
      <c r="V4" s="19" t="s">
        <v>209</v>
      </c>
    </row>
    <row r="5" spans="1:23" x14ac:dyDescent="0.25">
      <c r="A5" s="18" t="s">
        <v>936</v>
      </c>
      <c r="B5" s="19" t="s">
        <v>658</v>
      </c>
      <c r="C5" s="18" t="s">
        <v>1066</v>
      </c>
      <c r="D5" s="18" t="s">
        <v>501</v>
      </c>
      <c r="E5" s="20">
        <v>41943</v>
      </c>
      <c r="F5" s="21">
        <f t="shared" ca="1" si="0"/>
        <v>36</v>
      </c>
      <c r="G5" s="18"/>
      <c r="H5" s="18" t="s">
        <v>25</v>
      </c>
      <c r="I5" s="22">
        <v>1986</v>
      </c>
      <c r="J5" s="18" t="s">
        <v>1116</v>
      </c>
      <c r="K5" s="18" t="s">
        <v>7</v>
      </c>
      <c r="L5" s="18"/>
      <c r="M5" s="18" t="s">
        <v>12</v>
      </c>
      <c r="N5" s="18"/>
      <c r="O5" s="20">
        <v>32526</v>
      </c>
      <c r="P5" s="23">
        <v>200</v>
      </c>
      <c r="Q5" s="23">
        <v>1471.11</v>
      </c>
      <c r="R5" s="18" t="s">
        <v>391</v>
      </c>
      <c r="S5" s="18" t="s">
        <v>18</v>
      </c>
      <c r="T5" s="18" t="s">
        <v>342</v>
      </c>
      <c r="U5" s="18" t="s">
        <v>11</v>
      </c>
      <c r="V5" s="19" t="s">
        <v>237</v>
      </c>
    </row>
    <row r="6" spans="1:23" x14ac:dyDescent="0.25">
      <c r="A6" s="18" t="s">
        <v>1041</v>
      </c>
      <c r="B6" s="19" t="s">
        <v>620</v>
      </c>
      <c r="C6" s="18"/>
      <c r="D6" s="18" t="s">
        <v>169</v>
      </c>
      <c r="E6" s="20">
        <v>42521</v>
      </c>
      <c r="F6" s="21">
        <f t="shared" ca="1" si="0"/>
        <v>17</v>
      </c>
      <c r="G6" s="18"/>
      <c r="H6" s="18" t="s">
        <v>25</v>
      </c>
      <c r="I6" s="22">
        <v>2005</v>
      </c>
      <c r="J6" s="18" t="s">
        <v>1116</v>
      </c>
      <c r="K6" s="18" t="s">
        <v>7</v>
      </c>
      <c r="L6" s="18"/>
      <c r="M6" s="18" t="s">
        <v>64</v>
      </c>
      <c r="N6" s="20">
        <v>39658</v>
      </c>
      <c r="O6" s="20">
        <v>42521</v>
      </c>
      <c r="P6" s="23">
        <v>100</v>
      </c>
      <c r="Q6" s="23">
        <v>9753.7900000000009</v>
      </c>
      <c r="R6" s="18" t="s">
        <v>403</v>
      </c>
      <c r="S6" s="18" t="s">
        <v>135</v>
      </c>
      <c r="T6" s="18" t="s">
        <v>70</v>
      </c>
      <c r="U6" s="18" t="s">
        <v>11</v>
      </c>
      <c r="V6" s="19" t="s">
        <v>420</v>
      </c>
    </row>
    <row r="7" spans="1:23" x14ac:dyDescent="0.25">
      <c r="A7" s="18" t="s">
        <v>1020</v>
      </c>
      <c r="B7" s="19" t="s">
        <v>697</v>
      </c>
      <c r="C7" s="18" t="s">
        <v>1054</v>
      </c>
      <c r="D7" s="18" t="s">
        <v>363</v>
      </c>
      <c r="E7" s="20">
        <v>42005</v>
      </c>
      <c r="F7" s="21">
        <f t="shared" ca="1" si="0"/>
        <v>34</v>
      </c>
      <c r="G7" s="18"/>
      <c r="H7" s="18" t="s">
        <v>6</v>
      </c>
      <c r="I7" s="22">
        <v>1953</v>
      </c>
      <c r="J7" s="18" t="s">
        <v>1118</v>
      </c>
      <c r="K7" s="18" t="s">
        <v>7</v>
      </c>
      <c r="L7" s="18"/>
      <c r="M7" s="18" t="s">
        <v>8</v>
      </c>
      <c r="N7" s="18"/>
      <c r="O7" s="20">
        <v>39051</v>
      </c>
      <c r="P7" s="23">
        <v>50</v>
      </c>
      <c r="Q7" s="23">
        <v>4760.7</v>
      </c>
      <c r="R7" s="18" t="s">
        <v>371</v>
      </c>
      <c r="S7" s="18" t="s">
        <v>10</v>
      </c>
      <c r="T7" s="18" t="s">
        <v>160</v>
      </c>
      <c r="U7" s="18" t="s">
        <v>11</v>
      </c>
      <c r="V7" s="19" t="s">
        <v>302</v>
      </c>
    </row>
    <row r="8" spans="1:23" x14ac:dyDescent="0.25">
      <c r="A8" s="18" t="s">
        <v>814</v>
      </c>
      <c r="B8" s="19" t="s">
        <v>628</v>
      </c>
      <c r="C8" s="18" t="s">
        <v>1105</v>
      </c>
      <c r="D8" s="18" t="s">
        <v>76</v>
      </c>
      <c r="E8" s="20">
        <v>41943</v>
      </c>
      <c r="F8" s="21">
        <f t="shared" ca="1" si="0"/>
        <v>36</v>
      </c>
      <c r="G8" s="18"/>
      <c r="H8" s="18" t="s">
        <v>25</v>
      </c>
      <c r="I8" s="22">
        <v>1999</v>
      </c>
      <c r="J8" s="18" t="s">
        <v>1117</v>
      </c>
      <c r="K8" s="18" t="s">
        <v>7</v>
      </c>
      <c r="L8" s="18"/>
      <c r="M8" s="18" t="s">
        <v>12</v>
      </c>
      <c r="N8" s="18"/>
      <c r="O8" s="18"/>
      <c r="P8" s="23">
        <v>0</v>
      </c>
      <c r="Q8" s="23">
        <v>5382.46</v>
      </c>
      <c r="R8" s="18" t="s">
        <v>54</v>
      </c>
      <c r="S8" s="18" t="s">
        <v>10</v>
      </c>
      <c r="T8" s="18" t="s">
        <v>33</v>
      </c>
      <c r="U8" s="18" t="s">
        <v>11</v>
      </c>
      <c r="V8" s="19" t="s">
        <v>302</v>
      </c>
    </row>
    <row r="9" spans="1:23" x14ac:dyDescent="0.25">
      <c r="A9" s="18" t="s">
        <v>837</v>
      </c>
      <c r="B9" s="19" t="s">
        <v>648</v>
      </c>
      <c r="C9" s="18"/>
      <c r="D9" s="18" t="s">
        <v>388</v>
      </c>
      <c r="E9" s="20">
        <v>42780</v>
      </c>
      <c r="F9" s="21">
        <f t="shared" ca="1" si="0"/>
        <v>8</v>
      </c>
      <c r="G9" s="18"/>
      <c r="H9" s="18" t="s">
        <v>35</v>
      </c>
      <c r="I9" s="22"/>
      <c r="J9" s="18" t="s">
        <v>1116</v>
      </c>
      <c r="K9" s="18" t="s">
        <v>7</v>
      </c>
      <c r="L9" s="18"/>
      <c r="M9" s="18" t="s">
        <v>12</v>
      </c>
      <c r="N9" s="18"/>
      <c r="O9" s="18"/>
      <c r="P9" s="23">
        <v>0</v>
      </c>
      <c r="Q9" s="23">
        <v>5966.92</v>
      </c>
      <c r="R9" s="18" t="s">
        <v>227</v>
      </c>
      <c r="S9" s="18" t="s">
        <v>10</v>
      </c>
      <c r="T9" s="18" t="s">
        <v>88</v>
      </c>
      <c r="U9" s="18" t="s">
        <v>11</v>
      </c>
      <c r="V9" s="19" t="s">
        <v>260</v>
      </c>
    </row>
    <row r="10" spans="1:23" x14ac:dyDescent="0.25">
      <c r="A10" s="18" t="s">
        <v>758</v>
      </c>
      <c r="B10" s="19" t="s">
        <v>602</v>
      </c>
      <c r="C10" s="18" t="s">
        <v>1101</v>
      </c>
      <c r="D10" s="18" t="s">
        <v>169</v>
      </c>
      <c r="E10" s="20">
        <v>42719</v>
      </c>
      <c r="F10" s="21">
        <f t="shared" ca="1" si="0"/>
        <v>10</v>
      </c>
      <c r="G10" s="18"/>
      <c r="H10" s="18" t="s">
        <v>35</v>
      </c>
      <c r="I10" s="22">
        <v>1984</v>
      </c>
      <c r="J10" s="18" t="s">
        <v>1117</v>
      </c>
      <c r="K10" s="18" t="s">
        <v>7</v>
      </c>
      <c r="L10" s="18"/>
      <c r="M10" s="18" t="s">
        <v>12</v>
      </c>
      <c r="N10" s="18"/>
      <c r="O10" s="20">
        <v>39799</v>
      </c>
      <c r="P10" s="23">
        <v>50</v>
      </c>
      <c r="Q10" s="23">
        <v>4918.33</v>
      </c>
      <c r="R10" s="18" t="s">
        <v>180</v>
      </c>
      <c r="S10" s="18" t="s">
        <v>59</v>
      </c>
      <c r="T10" s="18" t="s">
        <v>60</v>
      </c>
      <c r="U10" s="18" t="s">
        <v>11</v>
      </c>
      <c r="V10" s="19" t="s">
        <v>119</v>
      </c>
    </row>
    <row r="11" spans="1:23" x14ac:dyDescent="0.25">
      <c r="A11" s="18" t="s">
        <v>1001</v>
      </c>
      <c r="B11" s="19" t="s">
        <v>641</v>
      </c>
      <c r="C11" s="18"/>
      <c r="D11" s="18"/>
      <c r="E11" s="20"/>
      <c r="F11" s="21"/>
      <c r="G11" s="18"/>
      <c r="H11" s="18" t="s">
        <v>6</v>
      </c>
      <c r="I11" s="22">
        <v>1983</v>
      </c>
      <c r="J11" s="18" t="s">
        <v>1118</v>
      </c>
      <c r="K11" s="18" t="s">
        <v>7</v>
      </c>
      <c r="L11" s="18"/>
      <c r="M11" s="18" t="s">
        <v>12</v>
      </c>
      <c r="N11" s="18"/>
      <c r="O11" s="20">
        <v>31467</v>
      </c>
      <c r="P11" s="23">
        <v>20</v>
      </c>
      <c r="Q11" s="23">
        <v>4457.29</v>
      </c>
      <c r="R11" s="18" t="s">
        <v>128</v>
      </c>
      <c r="S11" s="18" t="s">
        <v>10</v>
      </c>
      <c r="T11" s="18" t="s">
        <v>129</v>
      </c>
      <c r="U11" s="18" t="s">
        <v>11</v>
      </c>
      <c r="V11" s="19" t="s">
        <v>289</v>
      </c>
    </row>
    <row r="12" spans="1:23" x14ac:dyDescent="0.25">
      <c r="A12" s="18" t="s">
        <v>830</v>
      </c>
      <c r="B12" s="19" t="s">
        <v>537</v>
      </c>
      <c r="C12" s="18"/>
      <c r="D12" s="18" t="s">
        <v>76</v>
      </c>
      <c r="E12" s="20">
        <v>42887</v>
      </c>
      <c r="F12" s="21">
        <f t="shared" ca="1" si="0"/>
        <v>5</v>
      </c>
      <c r="G12" s="18"/>
      <c r="H12" s="18" t="s">
        <v>35</v>
      </c>
      <c r="I12" s="22"/>
      <c r="J12" s="18" t="s">
        <v>1117</v>
      </c>
      <c r="K12" s="18" t="s">
        <v>7</v>
      </c>
      <c r="L12" s="18"/>
      <c r="M12" s="18" t="s">
        <v>64</v>
      </c>
      <c r="N12" s="18"/>
      <c r="O12" s="18"/>
      <c r="P12" s="23">
        <v>0</v>
      </c>
      <c r="Q12" s="23">
        <v>4002.96</v>
      </c>
      <c r="R12" s="18" t="s">
        <v>13</v>
      </c>
      <c r="S12" s="18" t="s">
        <v>10</v>
      </c>
      <c r="T12" s="18" t="s">
        <v>80</v>
      </c>
      <c r="U12" s="18" t="s">
        <v>11</v>
      </c>
      <c r="V12" s="19" t="s">
        <v>289</v>
      </c>
    </row>
    <row r="13" spans="1:23" x14ac:dyDescent="0.25">
      <c r="A13" s="18" t="s">
        <v>923</v>
      </c>
      <c r="B13" s="19" t="s">
        <v>741</v>
      </c>
      <c r="C13" s="18"/>
      <c r="D13" s="18"/>
      <c r="E13" s="20"/>
      <c r="F13" s="21"/>
      <c r="G13" s="18"/>
      <c r="H13" s="18" t="s">
        <v>6</v>
      </c>
      <c r="I13" s="22">
        <v>2017</v>
      </c>
      <c r="J13" s="18" t="s">
        <v>1118</v>
      </c>
      <c r="K13" s="18" t="s">
        <v>7</v>
      </c>
      <c r="L13" s="18"/>
      <c r="M13" s="18" t="s">
        <v>64</v>
      </c>
      <c r="N13" s="18"/>
      <c r="O13" s="18"/>
      <c r="P13" s="23">
        <v>0</v>
      </c>
      <c r="Q13" s="23">
        <v>5134.16</v>
      </c>
      <c r="R13" s="18" t="s">
        <v>9</v>
      </c>
      <c r="S13" s="18" t="s">
        <v>10</v>
      </c>
      <c r="T13" s="18" t="s">
        <v>9</v>
      </c>
      <c r="U13" s="18" t="s">
        <v>11</v>
      </c>
      <c r="V13" s="19" t="s">
        <v>236</v>
      </c>
    </row>
    <row r="14" spans="1:23" x14ac:dyDescent="0.25">
      <c r="A14" s="18" t="s">
        <v>815</v>
      </c>
      <c r="B14" s="19" t="s">
        <v>609</v>
      </c>
      <c r="C14" s="18"/>
      <c r="D14" s="18" t="s">
        <v>169</v>
      </c>
      <c r="E14" s="20">
        <v>41153</v>
      </c>
      <c r="F14" s="21">
        <f t="shared" ca="1" si="0"/>
        <v>62</v>
      </c>
      <c r="G14" s="18"/>
      <c r="H14" s="18" t="s">
        <v>35</v>
      </c>
      <c r="I14" s="22"/>
      <c r="J14" s="18" t="s">
        <v>1116</v>
      </c>
      <c r="K14" s="18" t="s">
        <v>7</v>
      </c>
      <c r="L14" s="18"/>
      <c r="M14" s="18" t="s">
        <v>64</v>
      </c>
      <c r="N14" s="20">
        <v>40289</v>
      </c>
      <c r="O14" s="18"/>
      <c r="P14" s="23">
        <v>0</v>
      </c>
      <c r="Q14" s="23">
        <v>6087.68</v>
      </c>
      <c r="R14" s="18" t="s">
        <v>22</v>
      </c>
      <c r="S14" s="18" t="s">
        <v>10</v>
      </c>
      <c r="T14" s="18" t="s">
        <v>23</v>
      </c>
      <c r="U14" s="18" t="s">
        <v>11</v>
      </c>
      <c r="V14" s="19" t="s">
        <v>333</v>
      </c>
    </row>
    <row r="15" spans="1:23" x14ac:dyDescent="0.25">
      <c r="A15" s="18" t="s">
        <v>943</v>
      </c>
      <c r="B15" s="19" t="s">
        <v>571</v>
      </c>
      <c r="C15" s="18"/>
      <c r="D15" s="18" t="s">
        <v>191</v>
      </c>
      <c r="E15" s="20">
        <v>40543</v>
      </c>
      <c r="F15" s="21">
        <f t="shared" ca="1" si="0"/>
        <v>82</v>
      </c>
      <c r="G15" s="18"/>
      <c r="H15" s="18" t="s">
        <v>6</v>
      </c>
      <c r="I15" s="22">
        <v>1974</v>
      </c>
      <c r="J15" s="18" t="s">
        <v>1117</v>
      </c>
      <c r="K15" s="18" t="s">
        <v>7</v>
      </c>
      <c r="L15" s="18"/>
      <c r="M15" s="18" t="s">
        <v>39</v>
      </c>
      <c r="N15" s="18"/>
      <c r="O15" s="18"/>
      <c r="P15" s="23">
        <v>0</v>
      </c>
      <c r="Q15" s="23">
        <v>5043.25</v>
      </c>
      <c r="R15" s="18" t="s">
        <v>495</v>
      </c>
      <c r="S15" s="18" t="s">
        <v>10</v>
      </c>
      <c r="T15" s="18" t="s">
        <v>224</v>
      </c>
      <c r="U15" s="18" t="s">
        <v>11</v>
      </c>
      <c r="V15" s="19" t="s">
        <v>46</v>
      </c>
    </row>
    <row r="16" spans="1:23" x14ac:dyDescent="0.25">
      <c r="A16" s="18" t="s">
        <v>948</v>
      </c>
      <c r="B16" s="19" t="s">
        <v>730</v>
      </c>
      <c r="C16" s="18" t="s">
        <v>1112</v>
      </c>
      <c r="D16" s="18"/>
      <c r="E16" s="20"/>
      <c r="F16" s="21"/>
      <c r="G16" s="18"/>
      <c r="H16" s="18" t="s">
        <v>6</v>
      </c>
      <c r="I16" s="22">
        <v>1982</v>
      </c>
      <c r="J16" s="18" t="s">
        <v>1118</v>
      </c>
      <c r="K16" s="18" t="s">
        <v>62</v>
      </c>
      <c r="L16" s="20">
        <v>39436</v>
      </c>
      <c r="M16" s="18" t="s">
        <v>12</v>
      </c>
      <c r="N16" s="18"/>
      <c r="O16" s="20">
        <v>36741</v>
      </c>
      <c r="P16" s="23">
        <v>168.76</v>
      </c>
      <c r="Q16" s="23">
        <v>2768.21</v>
      </c>
      <c r="R16" s="18" t="s">
        <v>280</v>
      </c>
      <c r="S16" s="18" t="s">
        <v>56</v>
      </c>
      <c r="T16" s="18" t="s">
        <v>344</v>
      </c>
      <c r="U16" s="18" t="s">
        <v>11</v>
      </c>
      <c r="V16" s="19" t="s">
        <v>431</v>
      </c>
    </row>
    <row r="17" spans="1:22" x14ac:dyDescent="0.25">
      <c r="A17" s="18" t="s">
        <v>911</v>
      </c>
      <c r="B17" s="19" t="s">
        <v>672</v>
      </c>
      <c r="C17" s="18"/>
      <c r="D17" s="18" t="s">
        <v>501</v>
      </c>
      <c r="E17" s="20">
        <v>42521</v>
      </c>
      <c r="F17" s="21">
        <f t="shared" ca="1" si="0"/>
        <v>17</v>
      </c>
      <c r="G17" s="18"/>
      <c r="H17" s="18" t="s">
        <v>25</v>
      </c>
      <c r="I17" s="22">
        <v>1973</v>
      </c>
      <c r="J17" s="18" t="s">
        <v>1117</v>
      </c>
      <c r="K17" s="18" t="s">
        <v>7</v>
      </c>
      <c r="L17" s="18"/>
      <c r="M17" s="18" t="s">
        <v>8</v>
      </c>
      <c r="N17" s="18"/>
      <c r="O17" s="18"/>
      <c r="P17" s="23">
        <v>0</v>
      </c>
      <c r="Q17" s="23">
        <v>5305.04</v>
      </c>
      <c r="R17" s="18" t="s">
        <v>234</v>
      </c>
      <c r="S17" s="18" t="s">
        <v>112</v>
      </c>
      <c r="T17" s="18" t="s">
        <v>235</v>
      </c>
      <c r="U17" s="18" t="s">
        <v>11</v>
      </c>
      <c r="V17" s="19" t="s">
        <v>431</v>
      </c>
    </row>
    <row r="18" spans="1:22" x14ac:dyDescent="0.25">
      <c r="A18" s="18" t="s">
        <v>879</v>
      </c>
      <c r="B18" s="19" t="s">
        <v>650</v>
      </c>
      <c r="C18" s="18"/>
      <c r="D18" s="18" t="s">
        <v>388</v>
      </c>
      <c r="E18" s="20">
        <v>41943</v>
      </c>
      <c r="F18" s="21">
        <f t="shared" ca="1" si="0"/>
        <v>36</v>
      </c>
      <c r="G18" s="18"/>
      <c r="H18" s="18" t="s">
        <v>25</v>
      </c>
      <c r="I18" s="22">
        <v>2005</v>
      </c>
      <c r="J18" s="18" t="s">
        <v>1117</v>
      </c>
      <c r="K18" s="18" t="s">
        <v>7</v>
      </c>
      <c r="L18" s="18"/>
      <c r="M18" s="18" t="s">
        <v>64</v>
      </c>
      <c r="N18" s="18"/>
      <c r="O18" s="20">
        <v>37687</v>
      </c>
      <c r="P18" s="23">
        <v>12.5</v>
      </c>
      <c r="Q18" s="23">
        <v>853.52</v>
      </c>
      <c r="R18" s="18" t="s">
        <v>55</v>
      </c>
      <c r="S18" s="18" t="s">
        <v>10</v>
      </c>
      <c r="T18" s="18" t="s">
        <v>88</v>
      </c>
      <c r="U18" s="18" t="s">
        <v>11</v>
      </c>
      <c r="V18" s="19" t="s">
        <v>418</v>
      </c>
    </row>
    <row r="19" spans="1:22" x14ac:dyDescent="0.25">
      <c r="A19" s="18" t="s">
        <v>947</v>
      </c>
      <c r="B19" s="19" t="s">
        <v>689</v>
      </c>
      <c r="C19" s="18"/>
      <c r="D19" s="18" t="s">
        <v>191</v>
      </c>
      <c r="E19" s="20">
        <v>42780</v>
      </c>
      <c r="F19" s="21">
        <f t="shared" ca="1" si="0"/>
        <v>8</v>
      </c>
      <c r="G19" s="18"/>
      <c r="H19" s="18" t="s">
        <v>25</v>
      </c>
      <c r="I19" s="22">
        <v>1991</v>
      </c>
      <c r="J19" s="18" t="s">
        <v>1116</v>
      </c>
      <c r="K19" s="18" t="s">
        <v>7</v>
      </c>
      <c r="L19" s="18"/>
      <c r="M19" s="18" t="s">
        <v>12</v>
      </c>
      <c r="N19" s="18"/>
      <c r="O19" s="20">
        <v>33508</v>
      </c>
      <c r="P19" s="23">
        <v>50</v>
      </c>
      <c r="Q19" s="23">
        <v>71.75</v>
      </c>
      <c r="R19" s="18" t="s">
        <v>438</v>
      </c>
      <c r="S19" s="18" t="s">
        <v>243</v>
      </c>
      <c r="T19" s="18" t="s">
        <v>431</v>
      </c>
      <c r="U19" s="18" t="s">
        <v>11</v>
      </c>
      <c r="V19" s="19" t="s">
        <v>138</v>
      </c>
    </row>
    <row r="20" spans="1:22" x14ac:dyDescent="0.25">
      <c r="A20" s="18" t="s">
        <v>766</v>
      </c>
      <c r="B20" s="19" t="s">
        <v>525</v>
      </c>
      <c r="C20" s="18" t="s">
        <v>494</v>
      </c>
      <c r="D20" s="18" t="s">
        <v>191</v>
      </c>
      <c r="E20" s="20">
        <v>42780</v>
      </c>
      <c r="F20" s="21">
        <f t="shared" ca="1" si="0"/>
        <v>8</v>
      </c>
      <c r="G20" s="18"/>
      <c r="H20" s="18" t="s">
        <v>25</v>
      </c>
      <c r="I20" s="22">
        <v>1992</v>
      </c>
      <c r="J20" s="18" t="s">
        <v>1116</v>
      </c>
      <c r="K20" s="18" t="s">
        <v>7</v>
      </c>
      <c r="L20" s="18"/>
      <c r="M20" s="18" t="s">
        <v>8</v>
      </c>
      <c r="N20" s="18"/>
      <c r="O20" s="20">
        <v>40122</v>
      </c>
      <c r="P20" s="23">
        <v>50</v>
      </c>
      <c r="Q20" s="23">
        <v>846.31</v>
      </c>
      <c r="R20" s="18" t="s">
        <v>168</v>
      </c>
      <c r="S20" s="18" t="s">
        <v>102</v>
      </c>
      <c r="T20" s="18" t="s">
        <v>98</v>
      </c>
      <c r="U20" s="18" t="s">
        <v>11</v>
      </c>
      <c r="V20" s="19" t="s">
        <v>138</v>
      </c>
    </row>
    <row r="21" spans="1:22" x14ac:dyDescent="0.25">
      <c r="A21" s="18" t="s">
        <v>838</v>
      </c>
      <c r="B21" s="19" t="s">
        <v>533</v>
      </c>
      <c r="C21" s="18"/>
      <c r="D21" s="18" t="s">
        <v>76</v>
      </c>
      <c r="E21" s="20">
        <v>42887</v>
      </c>
      <c r="F21" s="21">
        <f t="shared" ca="1" si="0"/>
        <v>5</v>
      </c>
      <c r="G21" s="18"/>
      <c r="H21" s="18" t="s">
        <v>25</v>
      </c>
      <c r="I21" s="22"/>
      <c r="J21" s="18" t="s">
        <v>1117</v>
      </c>
      <c r="K21" s="18" t="s">
        <v>36</v>
      </c>
      <c r="L21" s="20">
        <v>39436</v>
      </c>
      <c r="M21" s="18" t="s">
        <v>8</v>
      </c>
      <c r="N21" s="18"/>
      <c r="O21" s="18"/>
      <c r="P21" s="23">
        <v>0</v>
      </c>
      <c r="Q21" s="23">
        <v>8193.1299999999992</v>
      </c>
      <c r="R21" s="18" t="s">
        <v>366</v>
      </c>
      <c r="S21" s="18" t="s">
        <v>239</v>
      </c>
      <c r="T21" s="18" t="s">
        <v>186</v>
      </c>
      <c r="U21" s="18" t="s">
        <v>11</v>
      </c>
      <c r="V21" s="19" t="s">
        <v>369</v>
      </c>
    </row>
    <row r="22" spans="1:22" x14ac:dyDescent="0.25">
      <c r="A22" s="18" t="s">
        <v>976</v>
      </c>
      <c r="B22" s="19" t="s">
        <v>568</v>
      </c>
      <c r="C22" s="18"/>
      <c r="D22" s="18" t="s">
        <v>191</v>
      </c>
      <c r="E22" s="20">
        <v>42887</v>
      </c>
      <c r="F22" s="21">
        <f t="shared" ca="1" si="0"/>
        <v>5</v>
      </c>
      <c r="G22" s="18"/>
      <c r="H22" s="18" t="s">
        <v>6</v>
      </c>
      <c r="I22" s="22">
        <v>2008</v>
      </c>
      <c r="J22" s="18" t="s">
        <v>1118</v>
      </c>
      <c r="K22" s="18" t="s">
        <v>7</v>
      </c>
      <c r="L22" s="18"/>
      <c r="M22" s="18" t="s">
        <v>64</v>
      </c>
      <c r="N22" s="18"/>
      <c r="O22" s="18"/>
      <c r="P22" s="23">
        <v>0</v>
      </c>
      <c r="Q22" s="23">
        <v>4008.43</v>
      </c>
      <c r="R22" s="18" t="s">
        <v>9</v>
      </c>
      <c r="S22" s="18" t="s">
        <v>10</v>
      </c>
      <c r="T22" s="18" t="s">
        <v>9</v>
      </c>
      <c r="U22" s="18" t="s">
        <v>11</v>
      </c>
      <c r="V22" s="19" t="s">
        <v>373</v>
      </c>
    </row>
    <row r="23" spans="1:22" x14ac:dyDescent="0.25">
      <c r="A23" s="18" t="s">
        <v>812</v>
      </c>
      <c r="B23" s="19" t="s">
        <v>683</v>
      </c>
      <c r="C23" s="18" t="s">
        <v>1113</v>
      </c>
      <c r="D23" s="18" t="s">
        <v>191</v>
      </c>
      <c r="E23" s="20">
        <v>41459</v>
      </c>
      <c r="F23" s="21">
        <f t="shared" ca="1" si="0"/>
        <v>52</v>
      </c>
      <c r="G23" s="18"/>
      <c r="H23" s="18" t="s">
        <v>35</v>
      </c>
      <c r="I23" s="22">
        <v>1990</v>
      </c>
      <c r="J23" s="18" t="s">
        <v>1117</v>
      </c>
      <c r="K23" s="18" t="s">
        <v>61</v>
      </c>
      <c r="L23" s="20">
        <v>39436</v>
      </c>
      <c r="M23" s="18" t="s">
        <v>12</v>
      </c>
      <c r="N23" s="18"/>
      <c r="O23" s="18"/>
      <c r="P23" s="23">
        <v>0</v>
      </c>
      <c r="Q23" s="23">
        <v>5816.51</v>
      </c>
      <c r="R23" s="18" t="s">
        <v>346</v>
      </c>
      <c r="S23" s="18" t="s">
        <v>78</v>
      </c>
      <c r="T23" s="18" t="s">
        <v>79</v>
      </c>
      <c r="U23" s="18" t="s">
        <v>11</v>
      </c>
      <c r="V23" s="19" t="s">
        <v>458</v>
      </c>
    </row>
    <row r="24" spans="1:22" x14ac:dyDescent="0.25">
      <c r="A24" s="18" t="s">
        <v>759</v>
      </c>
      <c r="B24" s="19" t="s">
        <v>562</v>
      </c>
      <c r="C24" s="18"/>
      <c r="D24" s="18" t="s">
        <v>76</v>
      </c>
      <c r="E24" s="20">
        <v>40543</v>
      </c>
      <c r="F24" s="21">
        <f t="shared" ca="1" si="0"/>
        <v>82</v>
      </c>
      <c r="G24" s="18"/>
      <c r="H24" s="18" t="s">
        <v>35</v>
      </c>
      <c r="I24" s="22">
        <v>2009</v>
      </c>
      <c r="J24" s="18" t="s">
        <v>1116</v>
      </c>
      <c r="K24" s="18" t="s">
        <v>7</v>
      </c>
      <c r="L24" s="18"/>
      <c r="M24" s="18" t="s">
        <v>64</v>
      </c>
      <c r="N24" s="18"/>
      <c r="O24" s="20">
        <v>40435</v>
      </c>
      <c r="P24" s="23">
        <v>25</v>
      </c>
      <c r="Q24" s="23">
        <v>1783.27</v>
      </c>
      <c r="R24" s="18" t="s">
        <v>9</v>
      </c>
      <c r="S24" s="18" t="s">
        <v>10</v>
      </c>
      <c r="T24" s="18" t="s">
        <v>9</v>
      </c>
      <c r="U24" s="18" t="s">
        <v>11</v>
      </c>
      <c r="V24" s="19" t="s">
        <v>349</v>
      </c>
    </row>
    <row r="25" spans="1:22" x14ac:dyDescent="0.25">
      <c r="A25" s="18" t="s">
        <v>919</v>
      </c>
      <c r="B25" s="19" t="s">
        <v>530</v>
      </c>
      <c r="C25" s="18"/>
      <c r="D25" s="18" t="s">
        <v>141</v>
      </c>
      <c r="E25" s="20">
        <v>41459</v>
      </c>
      <c r="F25" s="21">
        <f t="shared" ca="1" si="0"/>
        <v>52</v>
      </c>
      <c r="G25" s="18"/>
      <c r="H25" s="18" t="s">
        <v>6</v>
      </c>
      <c r="I25" s="22"/>
      <c r="J25" s="18" t="s">
        <v>1117</v>
      </c>
      <c r="K25" s="18" t="s">
        <v>43</v>
      </c>
      <c r="L25" s="20">
        <v>41400</v>
      </c>
      <c r="M25" s="18" t="s">
        <v>39</v>
      </c>
      <c r="N25" s="18"/>
      <c r="O25" s="18"/>
      <c r="P25" s="23">
        <v>0</v>
      </c>
      <c r="Q25" s="23">
        <v>1780.21</v>
      </c>
      <c r="R25" s="18" t="s">
        <v>232</v>
      </c>
      <c r="S25" s="18" t="s">
        <v>112</v>
      </c>
      <c r="T25" s="18" t="s">
        <v>233</v>
      </c>
      <c r="U25" s="18" t="s">
        <v>11</v>
      </c>
      <c r="V25" s="19" t="s">
        <v>349</v>
      </c>
    </row>
    <row r="26" spans="1:22" x14ac:dyDescent="0.25">
      <c r="A26" s="18" t="s">
        <v>751</v>
      </c>
      <c r="B26" s="19" t="s">
        <v>699</v>
      </c>
      <c r="C26" s="18"/>
      <c r="D26" s="18" t="s">
        <v>212</v>
      </c>
      <c r="E26" s="20">
        <v>40664</v>
      </c>
      <c r="F26" s="21">
        <f t="shared" ca="1" si="0"/>
        <v>78</v>
      </c>
      <c r="G26" s="18"/>
      <c r="H26" s="18" t="s">
        <v>35</v>
      </c>
      <c r="I26" s="22">
        <v>2012</v>
      </c>
      <c r="J26" s="18" t="s">
        <v>1116</v>
      </c>
      <c r="K26" s="18" t="s">
        <v>7</v>
      </c>
      <c r="L26" s="18"/>
      <c r="M26" s="18" t="s">
        <v>64</v>
      </c>
      <c r="N26" s="18"/>
      <c r="O26" s="18"/>
      <c r="P26" s="23">
        <v>0</v>
      </c>
      <c r="Q26" s="23">
        <v>3966.55</v>
      </c>
      <c r="R26" s="18" t="s">
        <v>22</v>
      </c>
      <c r="S26" s="18" t="s">
        <v>10</v>
      </c>
      <c r="T26" s="18" t="s">
        <v>23</v>
      </c>
      <c r="U26" s="18" t="s">
        <v>11</v>
      </c>
      <c r="V26" s="19" t="s">
        <v>389</v>
      </c>
    </row>
    <row r="27" spans="1:22" x14ac:dyDescent="0.25">
      <c r="A27" s="18" t="s">
        <v>917</v>
      </c>
      <c r="B27" s="19" t="s">
        <v>651</v>
      </c>
      <c r="C27" s="18"/>
      <c r="D27" s="18" t="s">
        <v>388</v>
      </c>
      <c r="E27" s="20">
        <v>41943</v>
      </c>
      <c r="F27" s="21">
        <f t="shared" ca="1" si="0"/>
        <v>36</v>
      </c>
      <c r="G27" s="18"/>
      <c r="H27" s="18" t="s">
        <v>25</v>
      </c>
      <c r="I27" s="22">
        <v>2002</v>
      </c>
      <c r="J27" s="18" t="s">
        <v>1116</v>
      </c>
      <c r="K27" s="18" t="s">
        <v>7</v>
      </c>
      <c r="L27" s="18"/>
      <c r="M27" s="18" t="s">
        <v>12</v>
      </c>
      <c r="N27" s="18"/>
      <c r="O27" s="18"/>
      <c r="P27" s="23">
        <v>0</v>
      </c>
      <c r="Q27" s="23">
        <v>2639.78</v>
      </c>
      <c r="R27" s="18" t="s">
        <v>22</v>
      </c>
      <c r="S27" s="18" t="s">
        <v>10</v>
      </c>
      <c r="T27" s="18" t="s">
        <v>23</v>
      </c>
      <c r="U27" s="18" t="s">
        <v>11</v>
      </c>
      <c r="V27" s="19" t="s">
        <v>322</v>
      </c>
    </row>
    <row r="28" spans="1:22" x14ac:dyDescent="0.25">
      <c r="A28" s="18" t="s">
        <v>1005</v>
      </c>
      <c r="B28" s="19" t="s">
        <v>694</v>
      </c>
      <c r="C28" s="18"/>
      <c r="D28" s="18" t="s">
        <v>191</v>
      </c>
      <c r="E28" s="20">
        <v>42780</v>
      </c>
      <c r="F28" s="21">
        <f t="shared" ca="1" si="0"/>
        <v>8</v>
      </c>
      <c r="G28" s="18"/>
      <c r="H28" s="18" t="s">
        <v>6</v>
      </c>
      <c r="I28" s="22">
        <v>2016</v>
      </c>
      <c r="J28" s="18" t="s">
        <v>1118</v>
      </c>
      <c r="K28" s="18" t="s">
        <v>7</v>
      </c>
      <c r="L28" s="18"/>
      <c r="M28" s="18" t="s">
        <v>64</v>
      </c>
      <c r="N28" s="18"/>
      <c r="O28" s="20">
        <v>42133</v>
      </c>
      <c r="P28" s="23">
        <v>1000</v>
      </c>
      <c r="Q28" s="23">
        <v>2230.11</v>
      </c>
      <c r="R28" s="18" t="s">
        <v>255</v>
      </c>
      <c r="S28" s="18" t="s">
        <v>10</v>
      </c>
      <c r="T28" s="18" t="s">
        <v>33</v>
      </c>
      <c r="U28" s="18" t="s">
        <v>11</v>
      </c>
      <c r="V28" s="19" t="s">
        <v>174</v>
      </c>
    </row>
    <row r="29" spans="1:22" x14ac:dyDescent="0.25">
      <c r="A29" s="18" t="s">
        <v>896</v>
      </c>
      <c r="B29" s="19" t="s">
        <v>651</v>
      </c>
      <c r="C29" s="18"/>
      <c r="D29" s="18" t="s">
        <v>363</v>
      </c>
      <c r="E29" s="20">
        <v>41459</v>
      </c>
      <c r="F29" s="21">
        <f t="shared" ca="1" si="0"/>
        <v>52</v>
      </c>
      <c r="G29" s="18"/>
      <c r="H29" s="18" t="s">
        <v>6</v>
      </c>
      <c r="I29" s="22"/>
      <c r="J29" s="18" t="s">
        <v>1118</v>
      </c>
      <c r="K29" s="18" t="s">
        <v>7</v>
      </c>
      <c r="L29" s="18"/>
      <c r="M29" s="18" t="s">
        <v>8</v>
      </c>
      <c r="N29" s="18"/>
      <c r="O29" s="18"/>
      <c r="P29" s="23">
        <v>0</v>
      </c>
      <c r="Q29" s="23">
        <v>7009.93</v>
      </c>
      <c r="R29" s="18" t="s">
        <v>9</v>
      </c>
      <c r="S29" s="18" t="s">
        <v>10</v>
      </c>
      <c r="T29" s="18" t="s">
        <v>9</v>
      </c>
      <c r="U29" s="18" t="s">
        <v>11</v>
      </c>
      <c r="V29" s="19" t="s">
        <v>247</v>
      </c>
    </row>
    <row r="30" spans="1:22" x14ac:dyDescent="0.25">
      <c r="A30" s="18" t="s">
        <v>1003</v>
      </c>
      <c r="B30" s="19" t="s">
        <v>715</v>
      </c>
      <c r="C30" s="18"/>
      <c r="D30" s="18" t="s">
        <v>212</v>
      </c>
      <c r="E30" s="20">
        <v>41459</v>
      </c>
      <c r="F30" s="21">
        <f t="shared" ca="1" si="0"/>
        <v>52</v>
      </c>
      <c r="G30" s="18"/>
      <c r="H30" s="18" t="s">
        <v>6</v>
      </c>
      <c r="I30" s="22"/>
      <c r="J30" s="18" t="s">
        <v>1118</v>
      </c>
      <c r="K30" s="18" t="s">
        <v>7</v>
      </c>
      <c r="L30" s="18"/>
      <c r="M30" s="18" t="s">
        <v>12</v>
      </c>
      <c r="N30" s="18"/>
      <c r="O30" s="18"/>
      <c r="P30" s="23">
        <v>0</v>
      </c>
      <c r="Q30" s="23">
        <v>4190.83</v>
      </c>
      <c r="R30" s="18" t="s">
        <v>54</v>
      </c>
      <c r="S30" s="18" t="s">
        <v>10</v>
      </c>
      <c r="T30" s="18" t="s">
        <v>33</v>
      </c>
      <c r="U30" s="18" t="s">
        <v>11</v>
      </c>
      <c r="V30" s="19" t="s">
        <v>247</v>
      </c>
    </row>
    <row r="31" spans="1:22" x14ac:dyDescent="0.25">
      <c r="A31" s="18" t="s">
        <v>918</v>
      </c>
      <c r="B31" s="19" t="s">
        <v>617</v>
      </c>
      <c r="C31" s="18"/>
      <c r="D31" s="18"/>
      <c r="E31" s="20"/>
      <c r="F31" s="21"/>
      <c r="G31" s="18"/>
      <c r="H31" s="18" t="s">
        <v>25</v>
      </c>
      <c r="I31" s="22"/>
      <c r="J31" s="18" t="s">
        <v>1118</v>
      </c>
      <c r="K31" s="18" t="s">
        <v>40</v>
      </c>
      <c r="L31" s="20">
        <v>41500</v>
      </c>
      <c r="M31" s="18" t="s">
        <v>39</v>
      </c>
      <c r="N31" s="18"/>
      <c r="O31" s="18"/>
      <c r="P31" s="23">
        <v>0</v>
      </c>
      <c r="Q31" s="23">
        <v>1657.17</v>
      </c>
      <c r="R31" s="18" t="s">
        <v>461</v>
      </c>
      <c r="S31" s="18" t="s">
        <v>71</v>
      </c>
      <c r="T31" s="18" t="s">
        <v>193</v>
      </c>
      <c r="U31" s="18" t="s">
        <v>11</v>
      </c>
      <c r="V31" s="19" t="s">
        <v>90</v>
      </c>
    </row>
    <row r="32" spans="1:22" x14ac:dyDescent="0.25">
      <c r="A32" s="18" t="s">
        <v>901</v>
      </c>
      <c r="B32" s="19" t="s">
        <v>565</v>
      </c>
      <c r="C32" s="18"/>
      <c r="D32" s="18" t="s">
        <v>388</v>
      </c>
      <c r="E32" s="20">
        <v>42521</v>
      </c>
      <c r="F32" s="21">
        <f t="shared" ca="1" si="0"/>
        <v>17</v>
      </c>
      <c r="G32" s="18"/>
      <c r="H32" s="18" t="s">
        <v>6</v>
      </c>
      <c r="I32" s="22"/>
      <c r="J32" s="18" t="s">
        <v>1118</v>
      </c>
      <c r="K32" s="18" t="s">
        <v>36</v>
      </c>
      <c r="L32" s="20">
        <v>39436</v>
      </c>
      <c r="M32" s="18" t="s">
        <v>39</v>
      </c>
      <c r="N32" s="18"/>
      <c r="O32" s="20">
        <v>32413</v>
      </c>
      <c r="P32" s="23">
        <v>12.75</v>
      </c>
      <c r="Q32" s="23">
        <v>8485.16</v>
      </c>
      <c r="R32" s="18" t="s">
        <v>9</v>
      </c>
      <c r="S32" s="18" t="s">
        <v>10</v>
      </c>
      <c r="T32" s="18" t="s">
        <v>9</v>
      </c>
      <c r="U32" s="18" t="s">
        <v>11</v>
      </c>
      <c r="V32" s="19" t="s">
        <v>72</v>
      </c>
    </row>
    <row r="33" spans="1:22" x14ac:dyDescent="0.25">
      <c r="A33" s="18" t="s">
        <v>889</v>
      </c>
      <c r="B33" s="19" t="s">
        <v>631</v>
      </c>
      <c r="C33" s="18"/>
      <c r="D33" s="18" t="s">
        <v>141</v>
      </c>
      <c r="E33" s="20">
        <v>42719</v>
      </c>
      <c r="F33" s="21">
        <f t="shared" ca="1" si="0"/>
        <v>10</v>
      </c>
      <c r="G33" s="18"/>
      <c r="H33" s="18" t="s">
        <v>25</v>
      </c>
      <c r="I33" s="22">
        <v>1991</v>
      </c>
      <c r="J33" s="18" t="s">
        <v>1116</v>
      </c>
      <c r="K33" s="18" t="s">
        <v>62</v>
      </c>
      <c r="L33" s="20">
        <v>39436</v>
      </c>
      <c r="M33" s="18" t="s">
        <v>12</v>
      </c>
      <c r="N33" s="18"/>
      <c r="O33" s="20">
        <v>42678</v>
      </c>
      <c r="P33" s="23">
        <v>150</v>
      </c>
      <c r="Q33" s="23">
        <v>9583.52</v>
      </c>
      <c r="R33" s="18" t="s">
        <v>433</v>
      </c>
      <c r="S33" s="18" t="s">
        <v>156</v>
      </c>
      <c r="T33" s="18" t="s">
        <v>70</v>
      </c>
      <c r="U33" s="18" t="s">
        <v>11</v>
      </c>
      <c r="V33" s="19" t="s">
        <v>455</v>
      </c>
    </row>
    <row r="34" spans="1:22" x14ac:dyDescent="0.25">
      <c r="A34" s="18" t="s">
        <v>1007</v>
      </c>
      <c r="B34" s="19" t="s">
        <v>537</v>
      </c>
      <c r="C34" s="18"/>
      <c r="D34" s="18" t="s">
        <v>363</v>
      </c>
      <c r="E34" s="20">
        <v>42780</v>
      </c>
      <c r="F34" s="21">
        <f t="shared" ca="1" si="0"/>
        <v>8</v>
      </c>
      <c r="G34" s="18"/>
      <c r="H34" s="18" t="s">
        <v>6</v>
      </c>
      <c r="I34" s="22">
        <v>2004</v>
      </c>
      <c r="J34" s="18" t="s">
        <v>1117</v>
      </c>
      <c r="K34" s="18" t="s">
        <v>7</v>
      </c>
      <c r="L34" s="18"/>
      <c r="M34" s="18" t="s">
        <v>64</v>
      </c>
      <c r="N34" s="18"/>
      <c r="O34" s="20">
        <v>42804</v>
      </c>
      <c r="P34" s="23">
        <v>20</v>
      </c>
      <c r="Q34" s="23">
        <v>6565.84</v>
      </c>
      <c r="R34" s="18" t="s">
        <v>9</v>
      </c>
      <c r="S34" s="18" t="s">
        <v>10</v>
      </c>
      <c r="T34" s="18" t="s">
        <v>9</v>
      </c>
      <c r="U34" s="18" t="s">
        <v>11</v>
      </c>
      <c r="V34" s="19" t="s">
        <v>455</v>
      </c>
    </row>
    <row r="35" spans="1:22" x14ac:dyDescent="0.25">
      <c r="A35" s="18" t="s">
        <v>786</v>
      </c>
      <c r="B35" s="19" t="s">
        <v>699</v>
      </c>
      <c r="C35" s="18"/>
      <c r="D35" s="18" t="s">
        <v>385</v>
      </c>
      <c r="E35" s="20">
        <v>42521</v>
      </c>
      <c r="F35" s="21">
        <f t="shared" ca="1" si="0"/>
        <v>17</v>
      </c>
      <c r="G35" s="18"/>
      <c r="H35" s="18" t="s">
        <v>6</v>
      </c>
      <c r="I35" s="22">
        <v>2014</v>
      </c>
      <c r="J35" s="18" t="s">
        <v>1118</v>
      </c>
      <c r="K35" s="18" t="s">
        <v>7</v>
      </c>
      <c r="L35" s="18"/>
      <c r="M35" s="18" t="s">
        <v>12</v>
      </c>
      <c r="N35" s="18"/>
      <c r="O35" s="20">
        <v>42160</v>
      </c>
      <c r="P35" s="23">
        <v>10</v>
      </c>
      <c r="Q35" s="23">
        <v>8812.92</v>
      </c>
      <c r="R35" s="18" t="s">
        <v>354</v>
      </c>
      <c r="S35" s="18" t="s">
        <v>10</v>
      </c>
      <c r="T35" s="18" t="s">
        <v>70</v>
      </c>
      <c r="U35" s="18" t="s">
        <v>11</v>
      </c>
      <c r="V35" s="19" t="s">
        <v>152</v>
      </c>
    </row>
    <row r="36" spans="1:22" x14ac:dyDescent="0.25">
      <c r="A36" s="18" t="s">
        <v>1016</v>
      </c>
      <c r="B36" s="19" t="s">
        <v>515</v>
      </c>
      <c r="C36" s="18"/>
      <c r="D36" s="18" t="s">
        <v>191</v>
      </c>
      <c r="E36" s="20">
        <v>42780</v>
      </c>
      <c r="F36" s="21">
        <f t="shared" ca="1" si="0"/>
        <v>8</v>
      </c>
      <c r="G36" s="18"/>
      <c r="H36" s="18" t="s">
        <v>6</v>
      </c>
      <c r="I36" s="22">
        <v>1957</v>
      </c>
      <c r="J36" s="18" t="s">
        <v>1117</v>
      </c>
      <c r="K36" s="18" t="s">
        <v>7</v>
      </c>
      <c r="L36" s="18"/>
      <c r="M36" s="18" t="s">
        <v>8</v>
      </c>
      <c r="N36" s="18"/>
      <c r="O36" s="18"/>
      <c r="P36" s="23">
        <v>0</v>
      </c>
      <c r="Q36" s="23">
        <v>7333.36</v>
      </c>
      <c r="R36" s="18" t="s">
        <v>574</v>
      </c>
      <c r="S36" s="18" t="s">
        <v>154</v>
      </c>
      <c r="T36" s="18" t="s">
        <v>573</v>
      </c>
      <c r="U36" s="18" t="s">
        <v>11</v>
      </c>
      <c r="V36" s="19" t="s">
        <v>152</v>
      </c>
    </row>
    <row r="37" spans="1:22" x14ac:dyDescent="0.25">
      <c r="A37" s="18" t="s">
        <v>971</v>
      </c>
      <c r="B37" s="19" t="s">
        <v>513</v>
      </c>
      <c r="C37" s="18"/>
      <c r="D37" s="18"/>
      <c r="E37" s="20"/>
      <c r="F37" s="21"/>
      <c r="G37" s="18"/>
      <c r="H37" s="18" t="s">
        <v>35</v>
      </c>
      <c r="I37" s="22"/>
      <c r="J37" s="18" t="s">
        <v>1116</v>
      </c>
      <c r="K37" s="18" t="s">
        <v>7</v>
      </c>
      <c r="L37" s="18"/>
      <c r="M37" s="18" t="s">
        <v>12</v>
      </c>
      <c r="N37" s="18"/>
      <c r="O37" s="18"/>
      <c r="P37" s="23">
        <v>0</v>
      </c>
      <c r="Q37" s="23">
        <v>2889.37</v>
      </c>
      <c r="R37" s="18" t="s">
        <v>110</v>
      </c>
      <c r="S37" s="18" t="s">
        <v>10</v>
      </c>
      <c r="T37" s="18" t="s">
        <v>33</v>
      </c>
      <c r="U37" s="18" t="s">
        <v>11</v>
      </c>
      <c r="V37" s="19" t="s">
        <v>152</v>
      </c>
    </row>
    <row r="38" spans="1:22" x14ac:dyDescent="0.25">
      <c r="A38" s="18" t="s">
        <v>844</v>
      </c>
      <c r="B38" s="19" t="s">
        <v>734</v>
      </c>
      <c r="C38" s="18"/>
      <c r="D38" s="18"/>
      <c r="E38" s="20"/>
      <c r="F38" s="21"/>
      <c r="G38" s="18"/>
      <c r="H38" s="18" t="s">
        <v>6</v>
      </c>
      <c r="I38" s="22"/>
      <c r="J38" s="18" t="s">
        <v>1118</v>
      </c>
      <c r="K38" s="18" t="s">
        <v>62</v>
      </c>
      <c r="L38" s="20">
        <v>39436</v>
      </c>
      <c r="M38" s="18" t="s">
        <v>39</v>
      </c>
      <c r="N38" s="18"/>
      <c r="O38" s="20">
        <v>37966</v>
      </c>
      <c r="P38" s="23">
        <v>500</v>
      </c>
      <c r="Q38" s="23">
        <v>5765.49</v>
      </c>
      <c r="R38" s="18" t="s">
        <v>9</v>
      </c>
      <c r="S38" s="18" t="s">
        <v>10</v>
      </c>
      <c r="T38" s="18" t="s">
        <v>9</v>
      </c>
      <c r="U38" s="18" t="s">
        <v>11</v>
      </c>
      <c r="V38" s="19" t="s">
        <v>394</v>
      </c>
    </row>
    <row r="39" spans="1:22" x14ac:dyDescent="0.25">
      <c r="A39" s="18" t="s">
        <v>995</v>
      </c>
      <c r="B39" s="19" t="s">
        <v>725</v>
      </c>
      <c r="C39" s="18"/>
      <c r="D39" s="18" t="s">
        <v>212</v>
      </c>
      <c r="E39" s="20">
        <v>42005</v>
      </c>
      <c r="F39" s="21">
        <f t="shared" ca="1" si="0"/>
        <v>34</v>
      </c>
      <c r="G39" s="18"/>
      <c r="H39" s="18" t="s">
        <v>6</v>
      </c>
      <c r="I39" s="22">
        <v>2016</v>
      </c>
      <c r="J39" s="18" t="s">
        <v>1116</v>
      </c>
      <c r="K39" s="18" t="s">
        <v>7</v>
      </c>
      <c r="L39" s="18"/>
      <c r="M39" s="18" t="s">
        <v>64</v>
      </c>
      <c r="N39" s="18"/>
      <c r="O39" s="18"/>
      <c r="P39" s="23">
        <v>0</v>
      </c>
      <c r="Q39" s="23">
        <v>416.65</v>
      </c>
      <c r="R39" s="18" t="s">
        <v>489</v>
      </c>
      <c r="S39" s="18" t="s">
        <v>10</v>
      </c>
      <c r="T39" s="18" t="s">
        <v>46</v>
      </c>
      <c r="U39" s="18" t="s">
        <v>11</v>
      </c>
      <c r="V39" s="19" t="s">
        <v>394</v>
      </c>
    </row>
    <row r="40" spans="1:22" x14ac:dyDescent="0.25">
      <c r="A40" s="18" t="s">
        <v>818</v>
      </c>
      <c r="B40" s="19" t="s">
        <v>636</v>
      </c>
      <c r="C40" s="18"/>
      <c r="D40" s="18" t="s">
        <v>93</v>
      </c>
      <c r="E40" s="20">
        <v>41459</v>
      </c>
      <c r="F40" s="21">
        <f t="shared" ca="1" si="0"/>
        <v>52</v>
      </c>
      <c r="G40" s="18"/>
      <c r="H40" s="18" t="s">
        <v>25</v>
      </c>
      <c r="I40" s="22">
        <v>1998</v>
      </c>
      <c r="J40" s="18" t="s">
        <v>1116</v>
      </c>
      <c r="K40" s="18" t="s">
        <v>7</v>
      </c>
      <c r="L40" s="18"/>
      <c r="M40" s="18" t="s">
        <v>64</v>
      </c>
      <c r="N40" s="18"/>
      <c r="O40" s="18"/>
      <c r="P40" s="23">
        <v>0</v>
      </c>
      <c r="Q40" s="23">
        <v>7653.68</v>
      </c>
      <c r="R40" s="18" t="s">
        <v>54</v>
      </c>
      <c r="S40" s="18" t="s">
        <v>10</v>
      </c>
      <c r="T40" s="18" t="s">
        <v>33</v>
      </c>
      <c r="U40" s="18" t="s">
        <v>11</v>
      </c>
      <c r="V40" s="19" t="s">
        <v>259</v>
      </c>
    </row>
    <row r="41" spans="1:22" x14ac:dyDescent="0.25">
      <c r="A41" s="18" t="s">
        <v>927</v>
      </c>
      <c r="B41" s="19" t="s">
        <v>673</v>
      </c>
      <c r="C41" s="18"/>
      <c r="D41" s="18" t="s">
        <v>501</v>
      </c>
      <c r="E41" s="20">
        <v>42887</v>
      </c>
      <c r="F41" s="21">
        <f t="shared" ca="1" si="0"/>
        <v>5</v>
      </c>
      <c r="G41" s="18"/>
      <c r="H41" s="18" t="s">
        <v>35</v>
      </c>
      <c r="I41" s="22">
        <v>2004</v>
      </c>
      <c r="J41" s="18" t="s">
        <v>1116</v>
      </c>
      <c r="K41" s="18" t="s">
        <v>7</v>
      </c>
      <c r="L41" s="18"/>
      <c r="M41" s="18" t="s">
        <v>64</v>
      </c>
      <c r="N41" s="18"/>
      <c r="O41" s="18"/>
      <c r="P41" s="23">
        <v>0</v>
      </c>
      <c r="Q41" s="23">
        <v>9777.9699999999993</v>
      </c>
      <c r="R41" s="18" t="s">
        <v>9</v>
      </c>
      <c r="S41" s="18" t="s">
        <v>10</v>
      </c>
      <c r="T41" s="18" t="s">
        <v>9</v>
      </c>
      <c r="U41" s="18" t="s">
        <v>11</v>
      </c>
      <c r="V41" s="19" t="s">
        <v>259</v>
      </c>
    </row>
    <row r="42" spans="1:22" x14ac:dyDescent="0.25">
      <c r="A42" s="18" t="s">
        <v>764</v>
      </c>
      <c r="B42" s="19" t="s">
        <v>631</v>
      </c>
      <c r="C42" s="18"/>
      <c r="D42" s="18" t="s">
        <v>93</v>
      </c>
      <c r="E42" s="20">
        <v>41943</v>
      </c>
      <c r="F42" s="21">
        <f t="shared" ca="1" si="0"/>
        <v>36</v>
      </c>
      <c r="G42" s="18"/>
      <c r="H42" s="18" t="s">
        <v>25</v>
      </c>
      <c r="I42" s="22">
        <v>2011</v>
      </c>
      <c r="J42" s="18" t="s">
        <v>1118</v>
      </c>
      <c r="K42" s="18" t="s">
        <v>7</v>
      </c>
      <c r="L42" s="18"/>
      <c r="M42" s="18" t="s">
        <v>64</v>
      </c>
      <c r="N42" s="18"/>
      <c r="O42" s="20">
        <v>41002</v>
      </c>
      <c r="P42" s="23">
        <v>25</v>
      </c>
      <c r="Q42" s="23">
        <v>190.84</v>
      </c>
      <c r="R42" s="18" t="s">
        <v>46</v>
      </c>
      <c r="S42" s="18" t="s">
        <v>10</v>
      </c>
      <c r="T42" s="18" t="s">
        <v>47</v>
      </c>
      <c r="U42" s="18" t="s">
        <v>11</v>
      </c>
      <c r="V42" s="19" t="s">
        <v>457</v>
      </c>
    </row>
    <row r="43" spans="1:22" x14ac:dyDescent="0.25">
      <c r="A43" s="18" t="s">
        <v>966</v>
      </c>
      <c r="B43" s="19" t="s">
        <v>746</v>
      </c>
      <c r="C43" s="18"/>
      <c r="D43" s="18"/>
      <c r="E43" s="20"/>
      <c r="F43" s="21"/>
      <c r="G43" s="18"/>
      <c r="H43" s="18" t="s">
        <v>6</v>
      </c>
      <c r="I43" s="22">
        <v>2001</v>
      </c>
      <c r="J43" s="18" t="s">
        <v>1118</v>
      </c>
      <c r="K43" s="18" t="s">
        <v>7</v>
      </c>
      <c r="L43" s="18"/>
      <c r="M43" s="18" t="s">
        <v>12</v>
      </c>
      <c r="N43" s="18"/>
      <c r="O43" s="18"/>
      <c r="P43" s="23">
        <v>0</v>
      </c>
      <c r="Q43" s="23">
        <v>2011.96</v>
      </c>
      <c r="R43" s="18" t="s">
        <v>407</v>
      </c>
      <c r="S43" s="18" t="s">
        <v>18</v>
      </c>
      <c r="T43" s="18" t="s">
        <v>197</v>
      </c>
      <c r="U43" s="18" t="s">
        <v>11</v>
      </c>
      <c r="V43" s="19" t="s">
        <v>457</v>
      </c>
    </row>
    <row r="44" spans="1:22" x14ac:dyDescent="0.25">
      <c r="A44" s="18" t="s">
        <v>763</v>
      </c>
      <c r="B44" s="19" t="s">
        <v>642</v>
      </c>
      <c r="C44" s="18" t="s">
        <v>1100</v>
      </c>
      <c r="D44" s="18" t="s">
        <v>388</v>
      </c>
      <c r="E44" s="20">
        <v>42780</v>
      </c>
      <c r="F44" s="21">
        <f t="shared" ca="1" si="0"/>
        <v>8</v>
      </c>
      <c r="G44" s="18"/>
      <c r="H44" s="18" t="s">
        <v>6</v>
      </c>
      <c r="I44" s="22">
        <v>1973</v>
      </c>
      <c r="J44" s="18" t="s">
        <v>1118</v>
      </c>
      <c r="K44" s="18" t="s">
        <v>44</v>
      </c>
      <c r="L44" s="20">
        <v>40156</v>
      </c>
      <c r="M44" s="18" t="s">
        <v>8</v>
      </c>
      <c r="N44" s="18"/>
      <c r="O44" s="20">
        <v>42781</v>
      </c>
      <c r="P44" s="23">
        <v>20</v>
      </c>
      <c r="Q44" s="23">
        <v>7691.59</v>
      </c>
      <c r="R44" s="18" t="s">
        <v>9</v>
      </c>
      <c r="S44" s="18" t="s">
        <v>10</v>
      </c>
      <c r="T44" s="18" t="s">
        <v>9</v>
      </c>
      <c r="U44" s="18" t="s">
        <v>11</v>
      </c>
      <c r="V44" s="19" t="s">
        <v>134</v>
      </c>
    </row>
    <row r="45" spans="1:22" x14ac:dyDescent="0.25">
      <c r="A45" s="18" t="s">
        <v>989</v>
      </c>
      <c r="B45" s="19" t="s">
        <v>617</v>
      </c>
      <c r="C45" s="18"/>
      <c r="D45" s="18" t="s">
        <v>501</v>
      </c>
      <c r="E45" s="20">
        <v>41153</v>
      </c>
      <c r="F45" s="21">
        <f t="shared" ca="1" si="0"/>
        <v>62</v>
      </c>
      <c r="G45" s="18"/>
      <c r="H45" s="18" t="s">
        <v>25</v>
      </c>
      <c r="I45" s="22">
        <v>2007</v>
      </c>
      <c r="J45" s="18" t="s">
        <v>1116</v>
      </c>
      <c r="K45" s="18" t="s">
        <v>7</v>
      </c>
      <c r="L45" s="18"/>
      <c r="M45" s="18" t="s">
        <v>64</v>
      </c>
      <c r="N45" s="18"/>
      <c r="O45" s="20">
        <v>42886</v>
      </c>
      <c r="P45" s="23">
        <v>25</v>
      </c>
      <c r="Q45" s="23">
        <v>3206.28</v>
      </c>
      <c r="R45" s="18" t="s">
        <v>163</v>
      </c>
      <c r="S45" s="18" t="s">
        <v>18</v>
      </c>
      <c r="T45" s="18" t="s">
        <v>163</v>
      </c>
      <c r="U45" s="18" t="s">
        <v>11</v>
      </c>
      <c r="V45" s="19" t="s">
        <v>410</v>
      </c>
    </row>
    <row r="46" spans="1:22" x14ac:dyDescent="0.25">
      <c r="A46" s="18" t="s">
        <v>892</v>
      </c>
      <c r="B46" s="19" t="s">
        <v>704</v>
      </c>
      <c r="C46" s="18"/>
      <c r="D46" s="18" t="s">
        <v>385</v>
      </c>
      <c r="E46" s="20">
        <v>42719</v>
      </c>
      <c r="F46" s="21">
        <f t="shared" ca="1" si="0"/>
        <v>10</v>
      </c>
      <c r="G46" s="18"/>
      <c r="H46" s="18" t="s">
        <v>25</v>
      </c>
      <c r="I46" s="22">
        <v>1973</v>
      </c>
      <c r="J46" s="18" t="s">
        <v>1118</v>
      </c>
      <c r="K46" s="18" t="s">
        <v>36</v>
      </c>
      <c r="L46" s="20">
        <v>39144</v>
      </c>
      <c r="M46" s="18" t="s">
        <v>8</v>
      </c>
      <c r="N46" s="18"/>
      <c r="O46" s="20">
        <v>40800</v>
      </c>
      <c r="P46" s="23">
        <v>50</v>
      </c>
      <c r="Q46" s="23">
        <v>1608.83</v>
      </c>
      <c r="R46" s="18" t="s">
        <v>411</v>
      </c>
      <c r="S46" s="18" t="s">
        <v>71</v>
      </c>
      <c r="T46" s="18" t="s">
        <v>143</v>
      </c>
      <c r="U46" s="18" t="s">
        <v>11</v>
      </c>
      <c r="V46" s="19" t="s">
        <v>120</v>
      </c>
    </row>
    <row r="47" spans="1:22" x14ac:dyDescent="0.25">
      <c r="A47" s="18" t="s">
        <v>964</v>
      </c>
      <c r="B47" s="19" t="s">
        <v>559</v>
      </c>
      <c r="C47" s="18"/>
      <c r="D47" s="18"/>
      <c r="E47" s="20"/>
      <c r="F47" s="21"/>
      <c r="G47" s="18"/>
      <c r="H47" s="18" t="s">
        <v>25</v>
      </c>
      <c r="I47" s="22">
        <v>1958</v>
      </c>
      <c r="J47" s="18" t="s">
        <v>1116</v>
      </c>
      <c r="K47" s="18" t="s">
        <v>7</v>
      </c>
      <c r="L47" s="18"/>
      <c r="M47" s="18" t="s">
        <v>8</v>
      </c>
      <c r="N47" s="18"/>
      <c r="O47" s="20">
        <v>32199</v>
      </c>
      <c r="P47" s="23">
        <v>1</v>
      </c>
      <c r="Q47" s="23">
        <v>6929.11</v>
      </c>
      <c r="R47" s="18" t="s">
        <v>504</v>
      </c>
      <c r="S47" s="18" t="s">
        <v>26</v>
      </c>
      <c r="T47" s="18" t="s">
        <v>327</v>
      </c>
      <c r="U47" s="18" t="s">
        <v>11</v>
      </c>
      <c r="V47" s="19" t="s">
        <v>120</v>
      </c>
    </row>
    <row r="48" spans="1:22" x14ac:dyDescent="0.25">
      <c r="A48" s="18" t="s">
        <v>1040</v>
      </c>
      <c r="B48" s="19" t="s">
        <v>716</v>
      </c>
      <c r="C48" s="18"/>
      <c r="D48" s="18" t="s">
        <v>76</v>
      </c>
      <c r="E48" s="20">
        <v>42719</v>
      </c>
      <c r="F48" s="21">
        <f t="shared" ca="1" si="0"/>
        <v>10</v>
      </c>
      <c r="G48" s="18"/>
      <c r="H48" s="18" t="s">
        <v>6</v>
      </c>
      <c r="I48" s="22">
        <v>1972</v>
      </c>
      <c r="J48" s="18" t="s">
        <v>1116</v>
      </c>
      <c r="K48" s="18" t="s">
        <v>7</v>
      </c>
      <c r="L48" s="18"/>
      <c r="M48" s="18" t="s">
        <v>39</v>
      </c>
      <c r="N48" s="18"/>
      <c r="O48" s="18"/>
      <c r="P48" s="23">
        <v>0</v>
      </c>
      <c r="Q48" s="23">
        <v>2350.9499999999998</v>
      </c>
      <c r="R48" s="18" t="s">
        <v>77</v>
      </c>
      <c r="S48" s="18" t="s">
        <v>78</v>
      </c>
      <c r="T48" s="18" t="s">
        <v>269</v>
      </c>
      <c r="U48" s="18" t="s">
        <v>11</v>
      </c>
      <c r="V48" s="19" t="s">
        <v>208</v>
      </c>
    </row>
    <row r="49" spans="1:22" x14ac:dyDescent="0.25">
      <c r="A49" s="18" t="s">
        <v>909</v>
      </c>
      <c r="B49" s="19" t="s">
        <v>534</v>
      </c>
      <c r="C49" s="18" t="s">
        <v>1088</v>
      </c>
      <c r="D49" s="18" t="s">
        <v>191</v>
      </c>
      <c r="E49" s="20">
        <v>42780</v>
      </c>
      <c r="F49" s="21">
        <f t="shared" ca="1" si="0"/>
        <v>8</v>
      </c>
      <c r="G49" s="18"/>
      <c r="H49" s="18" t="s">
        <v>25</v>
      </c>
      <c r="I49" s="22">
        <v>1980</v>
      </c>
      <c r="J49" s="18" t="s">
        <v>1117</v>
      </c>
      <c r="K49" s="18" t="s">
        <v>7</v>
      </c>
      <c r="L49" s="18"/>
      <c r="M49" s="18" t="s">
        <v>39</v>
      </c>
      <c r="N49" s="18"/>
      <c r="O49" s="20">
        <v>31559</v>
      </c>
      <c r="P49" s="23">
        <v>20</v>
      </c>
      <c r="Q49" s="23">
        <v>1105</v>
      </c>
      <c r="R49" s="18" t="s">
        <v>475</v>
      </c>
      <c r="S49" s="18" t="s">
        <v>38</v>
      </c>
      <c r="T49" s="18" t="s">
        <v>384</v>
      </c>
      <c r="U49" s="18" t="s">
        <v>11</v>
      </c>
      <c r="V49" s="19" t="s">
        <v>488</v>
      </c>
    </row>
    <row r="50" spans="1:22" x14ac:dyDescent="0.25">
      <c r="A50" s="18" t="s">
        <v>851</v>
      </c>
      <c r="B50" s="19" t="s">
        <v>736</v>
      </c>
      <c r="C50" s="18"/>
      <c r="D50" s="18"/>
      <c r="E50" s="20"/>
      <c r="F50" s="21"/>
      <c r="G50" s="18"/>
      <c r="H50" s="18" t="s">
        <v>35</v>
      </c>
      <c r="I50" s="22">
        <v>1926</v>
      </c>
      <c r="J50" s="18" t="s">
        <v>1116</v>
      </c>
      <c r="K50" s="18" t="s">
        <v>7</v>
      </c>
      <c r="L50" s="18"/>
      <c r="M50" s="18" t="s">
        <v>8</v>
      </c>
      <c r="N50" s="18"/>
      <c r="O50" s="20">
        <v>29621</v>
      </c>
      <c r="P50" s="23">
        <v>2500</v>
      </c>
      <c r="Q50" s="23">
        <v>7630.01</v>
      </c>
      <c r="R50" s="18" t="s">
        <v>256</v>
      </c>
      <c r="S50" s="18" t="s">
        <v>57</v>
      </c>
      <c r="T50" s="18" t="s">
        <v>257</v>
      </c>
      <c r="U50" s="18" t="s">
        <v>11</v>
      </c>
      <c r="V50" s="19" t="s">
        <v>488</v>
      </c>
    </row>
    <row r="51" spans="1:22" x14ac:dyDescent="0.25">
      <c r="A51" s="18" t="s">
        <v>968</v>
      </c>
      <c r="B51" s="19" t="s">
        <v>710</v>
      </c>
      <c r="C51" s="18"/>
      <c r="D51" s="18"/>
      <c r="E51" s="20"/>
      <c r="F51" s="21"/>
      <c r="G51" s="18"/>
      <c r="H51" s="18" t="s">
        <v>6</v>
      </c>
      <c r="I51" s="22">
        <v>1977</v>
      </c>
      <c r="J51" s="18" t="s">
        <v>1116</v>
      </c>
      <c r="K51" s="18" t="s">
        <v>7</v>
      </c>
      <c r="L51" s="18"/>
      <c r="M51" s="18" t="s">
        <v>39</v>
      </c>
      <c r="N51" s="18"/>
      <c r="O51" s="18"/>
      <c r="P51" s="23">
        <v>0</v>
      </c>
      <c r="Q51" s="23">
        <v>709.68</v>
      </c>
      <c r="R51" s="18" t="s">
        <v>55</v>
      </c>
      <c r="S51" s="18" t="s">
        <v>10</v>
      </c>
      <c r="T51" s="18" t="s">
        <v>88</v>
      </c>
      <c r="U51" s="18" t="s">
        <v>11</v>
      </c>
      <c r="V51" s="19" t="s">
        <v>488</v>
      </c>
    </row>
    <row r="52" spans="1:22" x14ac:dyDescent="0.25">
      <c r="A52" s="18" t="s">
        <v>770</v>
      </c>
      <c r="B52" s="19" t="s">
        <v>684</v>
      </c>
      <c r="C52" s="18"/>
      <c r="D52" s="18" t="s">
        <v>191</v>
      </c>
      <c r="E52" s="20">
        <v>42005</v>
      </c>
      <c r="F52" s="21">
        <f t="shared" ca="1" si="0"/>
        <v>34</v>
      </c>
      <c r="G52" s="18"/>
      <c r="H52" s="18" t="s">
        <v>25</v>
      </c>
      <c r="I52" s="22">
        <v>1996</v>
      </c>
      <c r="J52" s="18" t="s">
        <v>1118</v>
      </c>
      <c r="K52" s="18" t="s">
        <v>7</v>
      </c>
      <c r="L52" s="18"/>
      <c r="M52" s="18" t="s">
        <v>12</v>
      </c>
      <c r="N52" s="18"/>
      <c r="O52" s="18"/>
      <c r="P52" s="23">
        <v>0</v>
      </c>
      <c r="Q52" s="23">
        <v>1007.27</v>
      </c>
      <c r="R52" s="18" t="s">
        <v>53</v>
      </c>
      <c r="S52" s="18" t="s">
        <v>10</v>
      </c>
      <c r="T52" s="18" t="s">
        <v>33</v>
      </c>
      <c r="U52" s="18" t="s">
        <v>11</v>
      </c>
      <c r="V52" s="19" t="s">
        <v>229</v>
      </c>
    </row>
    <row r="53" spans="1:22" x14ac:dyDescent="0.25">
      <c r="A53" s="18" t="s">
        <v>769</v>
      </c>
      <c r="B53" s="19" t="s">
        <v>635</v>
      </c>
      <c r="C53" s="18" t="s">
        <v>1109</v>
      </c>
      <c r="D53" s="18" t="s">
        <v>93</v>
      </c>
      <c r="E53" s="20">
        <v>42005</v>
      </c>
      <c r="F53" s="21">
        <f t="shared" ca="1" si="0"/>
        <v>34</v>
      </c>
      <c r="G53" s="18"/>
      <c r="H53" s="18" t="s">
        <v>25</v>
      </c>
      <c r="I53" s="22">
        <v>1960</v>
      </c>
      <c r="J53" s="18" t="s">
        <v>1118</v>
      </c>
      <c r="K53" s="18" t="s">
        <v>474</v>
      </c>
      <c r="L53" s="20">
        <v>41509</v>
      </c>
      <c r="M53" s="18" t="s">
        <v>8</v>
      </c>
      <c r="N53" s="20">
        <v>40330</v>
      </c>
      <c r="O53" s="20">
        <v>42894</v>
      </c>
      <c r="P53" s="23">
        <v>20</v>
      </c>
      <c r="Q53" s="23">
        <v>5971.6</v>
      </c>
      <c r="R53" s="18" t="s">
        <v>9</v>
      </c>
      <c r="S53" s="18" t="s">
        <v>10</v>
      </c>
      <c r="T53" s="18" t="s">
        <v>9</v>
      </c>
      <c r="U53" s="18" t="s">
        <v>11</v>
      </c>
      <c r="V53" s="19" t="s">
        <v>265</v>
      </c>
    </row>
    <row r="54" spans="1:22" x14ac:dyDescent="0.25">
      <c r="A54" s="18" t="s">
        <v>925</v>
      </c>
      <c r="B54" s="19" t="s">
        <v>728</v>
      </c>
      <c r="C54" s="18" t="s">
        <v>1075</v>
      </c>
      <c r="D54" s="18"/>
      <c r="E54" s="20"/>
      <c r="F54" s="21"/>
      <c r="G54" s="18"/>
      <c r="H54" s="18" t="s">
        <v>6</v>
      </c>
      <c r="I54" s="22">
        <v>1993</v>
      </c>
      <c r="J54" s="18" t="s">
        <v>1117</v>
      </c>
      <c r="K54" s="18" t="s">
        <v>7</v>
      </c>
      <c r="L54" s="18"/>
      <c r="M54" s="18" t="s">
        <v>12</v>
      </c>
      <c r="N54" s="18"/>
      <c r="O54" s="20">
        <v>41060</v>
      </c>
      <c r="P54" s="23">
        <v>1</v>
      </c>
      <c r="Q54" s="23">
        <v>5705.97</v>
      </c>
      <c r="R54" s="18" t="s">
        <v>386</v>
      </c>
      <c r="S54" s="18" t="s">
        <v>406</v>
      </c>
      <c r="T54" s="18" t="s">
        <v>325</v>
      </c>
      <c r="U54" s="18" t="s">
        <v>11</v>
      </c>
      <c r="V54" s="19" t="s">
        <v>451</v>
      </c>
    </row>
    <row r="55" spans="1:22" x14ac:dyDescent="0.25">
      <c r="A55" s="18" t="s">
        <v>807</v>
      </c>
      <c r="B55" s="19" t="s">
        <v>732</v>
      </c>
      <c r="C55" s="18"/>
      <c r="D55" s="18"/>
      <c r="E55" s="20"/>
      <c r="F55" s="21"/>
      <c r="G55" s="18"/>
      <c r="H55" s="18" t="s">
        <v>25</v>
      </c>
      <c r="I55" s="22">
        <v>1972</v>
      </c>
      <c r="J55" s="18" t="s">
        <v>1118</v>
      </c>
      <c r="K55" s="18" t="s">
        <v>36</v>
      </c>
      <c r="L55" s="20">
        <v>39436</v>
      </c>
      <c r="M55" s="18" t="s">
        <v>39</v>
      </c>
      <c r="N55" s="18"/>
      <c r="O55" s="18"/>
      <c r="P55" s="23">
        <v>0</v>
      </c>
      <c r="Q55" s="23">
        <v>3437.6</v>
      </c>
      <c r="R55" s="18" t="s">
        <v>34</v>
      </c>
      <c r="S55" s="18" t="s">
        <v>10</v>
      </c>
      <c r="T55" s="18" t="s">
        <v>33</v>
      </c>
      <c r="U55" s="18" t="s">
        <v>11</v>
      </c>
      <c r="V55" s="19" t="s">
        <v>451</v>
      </c>
    </row>
    <row r="56" spans="1:22" x14ac:dyDescent="0.25">
      <c r="A56" s="18" t="s">
        <v>768</v>
      </c>
      <c r="B56" s="19" t="s">
        <v>604</v>
      </c>
      <c r="C56" s="18"/>
      <c r="D56" s="18" t="s">
        <v>169</v>
      </c>
      <c r="E56" s="20">
        <v>42780</v>
      </c>
      <c r="F56" s="21">
        <f t="shared" ca="1" si="0"/>
        <v>8</v>
      </c>
      <c r="G56" s="18"/>
      <c r="H56" s="18" t="s">
        <v>25</v>
      </c>
      <c r="I56" s="22">
        <v>2008</v>
      </c>
      <c r="J56" s="18" t="s">
        <v>1117</v>
      </c>
      <c r="K56" s="18" t="s">
        <v>7</v>
      </c>
      <c r="L56" s="18"/>
      <c r="M56" s="18" t="s">
        <v>64</v>
      </c>
      <c r="N56" s="18"/>
      <c r="O56" s="20">
        <v>40609</v>
      </c>
      <c r="P56" s="23">
        <v>20</v>
      </c>
      <c r="Q56" s="23">
        <v>2883.54</v>
      </c>
      <c r="R56" s="18" t="s">
        <v>242</v>
      </c>
      <c r="S56" s="18" t="s">
        <v>243</v>
      </c>
      <c r="T56" s="18" t="s">
        <v>197</v>
      </c>
      <c r="U56" s="18" t="s">
        <v>11</v>
      </c>
      <c r="V56" s="19" t="s">
        <v>215</v>
      </c>
    </row>
    <row r="57" spans="1:22" x14ac:dyDescent="0.25">
      <c r="A57" s="18" t="s">
        <v>777</v>
      </c>
      <c r="B57" s="19" t="s">
        <v>539</v>
      </c>
      <c r="C57" s="18"/>
      <c r="D57" s="18" t="s">
        <v>501</v>
      </c>
      <c r="E57" s="20">
        <v>40664</v>
      </c>
      <c r="F57" s="21">
        <f t="shared" ca="1" si="0"/>
        <v>78</v>
      </c>
      <c r="G57" s="18"/>
      <c r="H57" s="18" t="s">
        <v>25</v>
      </c>
      <c r="I57" s="22">
        <v>2002</v>
      </c>
      <c r="J57" s="18" t="s">
        <v>1117</v>
      </c>
      <c r="K57" s="18" t="s">
        <v>7</v>
      </c>
      <c r="L57" s="18"/>
      <c r="M57" s="18" t="s">
        <v>12</v>
      </c>
      <c r="N57" s="18"/>
      <c r="O57" s="20">
        <v>40503</v>
      </c>
      <c r="P57" s="23">
        <v>100</v>
      </c>
      <c r="Q57" s="23">
        <v>2209.79</v>
      </c>
      <c r="R57" s="18" t="s">
        <v>9</v>
      </c>
      <c r="S57" s="18" t="s">
        <v>10</v>
      </c>
      <c r="T57" s="18" t="s">
        <v>9</v>
      </c>
      <c r="U57" s="18" t="s">
        <v>11</v>
      </c>
      <c r="V57" s="19" t="s">
        <v>215</v>
      </c>
    </row>
    <row r="58" spans="1:22" x14ac:dyDescent="0.25">
      <c r="A58" s="18" t="s">
        <v>785</v>
      </c>
      <c r="B58" s="19" t="s">
        <v>542</v>
      </c>
      <c r="C58" s="18" t="s">
        <v>1071</v>
      </c>
      <c r="D58" s="18"/>
      <c r="E58" s="20"/>
      <c r="F58" s="21"/>
      <c r="G58" s="18"/>
      <c r="H58" s="18" t="s">
        <v>6</v>
      </c>
      <c r="I58" s="22">
        <v>1964</v>
      </c>
      <c r="J58" s="18" t="s">
        <v>1116</v>
      </c>
      <c r="K58" s="18" t="s">
        <v>7</v>
      </c>
      <c r="L58" s="18"/>
      <c r="M58" s="18" t="s">
        <v>8</v>
      </c>
      <c r="N58" s="18"/>
      <c r="O58" s="20">
        <v>39812</v>
      </c>
      <c r="P58" s="23">
        <v>500</v>
      </c>
      <c r="Q58" s="23">
        <v>3383.07</v>
      </c>
      <c r="R58" s="18" t="s">
        <v>9</v>
      </c>
      <c r="S58" s="18" t="s">
        <v>10</v>
      </c>
      <c r="T58" s="18" t="s">
        <v>9</v>
      </c>
      <c r="U58" s="18" t="s">
        <v>11</v>
      </c>
      <c r="V58" s="19" t="s">
        <v>182</v>
      </c>
    </row>
    <row r="59" spans="1:22" x14ac:dyDescent="0.25">
      <c r="A59" s="18" t="s">
        <v>850</v>
      </c>
      <c r="B59" s="19" t="s">
        <v>709</v>
      </c>
      <c r="C59" s="18"/>
      <c r="D59" s="18" t="s">
        <v>76</v>
      </c>
      <c r="E59" s="20">
        <v>40664</v>
      </c>
      <c r="F59" s="21">
        <f t="shared" ca="1" si="0"/>
        <v>78</v>
      </c>
      <c r="G59" s="18"/>
      <c r="H59" s="18" t="s">
        <v>6</v>
      </c>
      <c r="I59" s="22">
        <v>1995</v>
      </c>
      <c r="J59" s="18" t="s">
        <v>1117</v>
      </c>
      <c r="K59" s="18" t="s">
        <v>7</v>
      </c>
      <c r="L59" s="18"/>
      <c r="M59" s="18" t="s">
        <v>12</v>
      </c>
      <c r="N59" s="18"/>
      <c r="O59" s="20">
        <v>41791</v>
      </c>
      <c r="P59" s="23">
        <v>25</v>
      </c>
      <c r="Q59" s="23">
        <v>424.69</v>
      </c>
      <c r="R59" s="18" t="s">
        <v>22</v>
      </c>
      <c r="S59" s="18" t="s">
        <v>10</v>
      </c>
      <c r="T59" s="18" t="s">
        <v>23</v>
      </c>
      <c r="U59" s="18" t="s">
        <v>11</v>
      </c>
      <c r="V59" s="19" t="s">
        <v>460</v>
      </c>
    </row>
    <row r="60" spans="1:22" x14ac:dyDescent="0.25">
      <c r="A60" s="18" t="s">
        <v>459</v>
      </c>
      <c r="B60" s="19" t="s">
        <v>740</v>
      </c>
      <c r="C60" s="18"/>
      <c r="D60" s="18"/>
      <c r="E60" s="20"/>
      <c r="F60" s="21"/>
      <c r="G60" s="18"/>
      <c r="H60" s="18" t="s">
        <v>25</v>
      </c>
      <c r="I60" s="22">
        <v>1992</v>
      </c>
      <c r="J60" s="18" t="s">
        <v>1116</v>
      </c>
      <c r="K60" s="18" t="s">
        <v>7</v>
      </c>
      <c r="L60" s="18"/>
      <c r="M60" s="18" t="s">
        <v>12</v>
      </c>
      <c r="N60" s="18"/>
      <c r="O60" s="20">
        <v>36629</v>
      </c>
      <c r="P60" s="23">
        <v>500</v>
      </c>
      <c r="Q60" s="23">
        <v>5174.83</v>
      </c>
      <c r="R60" s="18" t="s">
        <v>164</v>
      </c>
      <c r="S60" s="18" t="s">
        <v>10</v>
      </c>
      <c r="T60" s="18" t="s">
        <v>9</v>
      </c>
      <c r="U60" s="18" t="s">
        <v>11</v>
      </c>
      <c r="V60" s="19" t="s">
        <v>460</v>
      </c>
    </row>
    <row r="61" spans="1:22" x14ac:dyDescent="0.25">
      <c r="A61" s="18" t="s">
        <v>813</v>
      </c>
      <c r="B61" s="19" t="s">
        <v>669</v>
      </c>
      <c r="C61" s="18"/>
      <c r="D61" s="18" t="s">
        <v>501</v>
      </c>
      <c r="E61" s="20">
        <v>42521</v>
      </c>
      <c r="F61" s="21">
        <f t="shared" ca="1" si="0"/>
        <v>17</v>
      </c>
      <c r="G61" s="18"/>
      <c r="H61" s="18" t="s">
        <v>35</v>
      </c>
      <c r="I61" s="22">
        <v>1984</v>
      </c>
      <c r="J61" s="18" t="s">
        <v>1117</v>
      </c>
      <c r="K61" s="18" t="s">
        <v>7</v>
      </c>
      <c r="L61" s="18"/>
      <c r="M61" s="18" t="s">
        <v>12</v>
      </c>
      <c r="N61" s="18"/>
      <c r="O61" s="20">
        <v>32080</v>
      </c>
      <c r="P61" s="23">
        <v>150</v>
      </c>
      <c r="Q61" s="23">
        <v>8413.16</v>
      </c>
      <c r="R61" s="18" t="s">
        <v>9</v>
      </c>
      <c r="S61" s="18" t="s">
        <v>10</v>
      </c>
      <c r="T61" s="18" t="s">
        <v>33</v>
      </c>
      <c r="U61" s="18" t="s">
        <v>11</v>
      </c>
      <c r="V61" s="19" t="s">
        <v>376</v>
      </c>
    </row>
    <row r="62" spans="1:22" x14ac:dyDescent="0.25">
      <c r="A62" s="18" t="s">
        <v>940</v>
      </c>
      <c r="B62" s="19" t="s">
        <v>706</v>
      </c>
      <c r="C62" s="18"/>
      <c r="D62" s="18" t="s">
        <v>76</v>
      </c>
      <c r="E62" s="20">
        <v>42521</v>
      </c>
      <c r="F62" s="21">
        <f t="shared" ca="1" si="0"/>
        <v>17</v>
      </c>
      <c r="G62" s="18"/>
      <c r="H62" s="18" t="s">
        <v>6</v>
      </c>
      <c r="I62" s="22"/>
      <c r="J62" s="18" t="s">
        <v>1118</v>
      </c>
      <c r="K62" s="18" t="s">
        <v>7</v>
      </c>
      <c r="L62" s="18"/>
      <c r="M62" s="18" t="s">
        <v>12</v>
      </c>
      <c r="N62" s="18"/>
      <c r="O62" s="18"/>
      <c r="P62" s="23">
        <v>0</v>
      </c>
      <c r="Q62" s="23">
        <v>2408.92</v>
      </c>
      <c r="R62" s="18" t="s">
        <v>367</v>
      </c>
      <c r="S62" s="18" t="s">
        <v>59</v>
      </c>
      <c r="T62" s="18" t="s">
        <v>60</v>
      </c>
      <c r="U62" s="18" t="s">
        <v>11</v>
      </c>
      <c r="V62" s="19" t="s">
        <v>435</v>
      </c>
    </row>
    <row r="63" spans="1:22" x14ac:dyDescent="0.25">
      <c r="A63" s="18" t="s">
        <v>790</v>
      </c>
      <c r="B63" s="19" t="s">
        <v>624</v>
      </c>
      <c r="C63" s="18" t="s">
        <v>1085</v>
      </c>
      <c r="D63" s="18" t="s">
        <v>141</v>
      </c>
      <c r="E63" s="20">
        <v>40664</v>
      </c>
      <c r="F63" s="21">
        <f t="shared" ca="1" si="0"/>
        <v>78</v>
      </c>
      <c r="G63" s="18"/>
      <c r="H63" s="18" t="s">
        <v>6</v>
      </c>
      <c r="I63" s="22">
        <v>1977</v>
      </c>
      <c r="J63" s="18" t="s">
        <v>1118</v>
      </c>
      <c r="K63" s="18" t="s">
        <v>36</v>
      </c>
      <c r="L63" s="20">
        <v>39436</v>
      </c>
      <c r="M63" s="18" t="s">
        <v>39</v>
      </c>
      <c r="N63" s="18"/>
      <c r="O63" s="18"/>
      <c r="P63" s="23">
        <v>0</v>
      </c>
      <c r="Q63" s="23">
        <v>3509.92</v>
      </c>
      <c r="R63" s="18" t="s">
        <v>87</v>
      </c>
      <c r="S63" s="18" t="s">
        <v>10</v>
      </c>
      <c r="T63" s="18" t="s">
        <v>88</v>
      </c>
      <c r="U63" s="18" t="s">
        <v>11</v>
      </c>
      <c r="V63" s="19" t="s">
        <v>150</v>
      </c>
    </row>
    <row r="64" spans="1:22" x14ac:dyDescent="0.25">
      <c r="A64" s="18" t="s">
        <v>866</v>
      </c>
      <c r="B64" s="19" t="s">
        <v>663</v>
      </c>
      <c r="C64" s="18"/>
      <c r="D64" s="18" t="s">
        <v>385</v>
      </c>
      <c r="E64" s="20">
        <v>41459</v>
      </c>
      <c r="F64" s="21">
        <f t="shared" ca="1" si="0"/>
        <v>52</v>
      </c>
      <c r="G64" s="18"/>
      <c r="H64" s="18" t="s">
        <v>25</v>
      </c>
      <c r="I64" s="22">
        <v>1979</v>
      </c>
      <c r="J64" s="18" t="s">
        <v>1118</v>
      </c>
      <c r="K64" s="18" t="s">
        <v>7</v>
      </c>
      <c r="L64" s="18"/>
      <c r="M64" s="18" t="s">
        <v>39</v>
      </c>
      <c r="N64" s="18"/>
      <c r="O64" s="18"/>
      <c r="P64" s="23">
        <v>0</v>
      </c>
      <c r="Q64" s="23">
        <v>9792.07</v>
      </c>
      <c r="R64" s="18" t="s">
        <v>462</v>
      </c>
      <c r="S64" s="18" t="s">
        <v>149</v>
      </c>
      <c r="T64" s="18" t="s">
        <v>250</v>
      </c>
      <c r="U64" s="18" t="s">
        <v>11</v>
      </c>
      <c r="V64" s="19" t="s">
        <v>150</v>
      </c>
    </row>
    <row r="65" spans="1:22" x14ac:dyDescent="0.25">
      <c r="A65" s="18" t="s">
        <v>984</v>
      </c>
      <c r="B65" s="19" t="s">
        <v>749</v>
      </c>
      <c r="C65" s="18"/>
      <c r="D65" s="18"/>
      <c r="E65" s="20"/>
      <c r="F65" s="21"/>
      <c r="G65" s="18"/>
      <c r="H65" s="18" t="s">
        <v>6</v>
      </c>
      <c r="I65" s="22">
        <v>2013</v>
      </c>
      <c r="J65" s="18" t="s">
        <v>1118</v>
      </c>
      <c r="K65" s="18" t="s">
        <v>7</v>
      </c>
      <c r="L65" s="18"/>
      <c r="M65" s="18" t="s">
        <v>64</v>
      </c>
      <c r="N65" s="18"/>
      <c r="O65" s="18"/>
      <c r="P65" s="23">
        <v>0</v>
      </c>
      <c r="Q65" s="23">
        <v>2955.98</v>
      </c>
      <c r="R65" s="18" t="s">
        <v>9</v>
      </c>
      <c r="S65" s="18" t="s">
        <v>10</v>
      </c>
      <c r="T65" s="18" t="s">
        <v>9</v>
      </c>
      <c r="U65" s="18" t="s">
        <v>11</v>
      </c>
      <c r="V65" s="19" t="s">
        <v>150</v>
      </c>
    </row>
    <row r="66" spans="1:22" x14ac:dyDescent="0.25">
      <c r="A66" s="18" t="s">
        <v>981</v>
      </c>
      <c r="B66" s="19" t="s">
        <v>664</v>
      </c>
      <c r="C66" s="18" t="s">
        <v>1106</v>
      </c>
      <c r="D66" s="18" t="s">
        <v>501</v>
      </c>
      <c r="E66" s="20">
        <v>41153</v>
      </c>
      <c r="F66" s="21">
        <f t="shared" ca="1" si="0"/>
        <v>62</v>
      </c>
      <c r="G66" s="18"/>
      <c r="H66" s="18" t="s">
        <v>35</v>
      </c>
      <c r="I66" s="22">
        <v>1975</v>
      </c>
      <c r="J66" s="18" t="s">
        <v>1116</v>
      </c>
      <c r="K66" s="18" t="s">
        <v>36</v>
      </c>
      <c r="L66" s="20">
        <v>39436</v>
      </c>
      <c r="M66" s="18" t="s">
        <v>39</v>
      </c>
      <c r="N66" s="20">
        <v>42173</v>
      </c>
      <c r="O66" s="20">
        <v>41219</v>
      </c>
      <c r="P66" s="23">
        <v>45</v>
      </c>
      <c r="Q66" s="23">
        <v>8478.1200000000008</v>
      </c>
      <c r="R66" s="18" t="s">
        <v>115</v>
      </c>
      <c r="S66" s="18" t="s">
        <v>10</v>
      </c>
      <c r="T66" s="18" t="s">
        <v>116</v>
      </c>
      <c r="U66" s="18" t="s">
        <v>11</v>
      </c>
      <c r="V66" s="19" t="s">
        <v>198</v>
      </c>
    </row>
    <row r="67" spans="1:22" x14ac:dyDescent="0.25">
      <c r="A67" s="18" t="s">
        <v>930</v>
      </c>
      <c r="B67" s="19" t="s">
        <v>692</v>
      </c>
      <c r="C67" s="18"/>
      <c r="D67" s="18" t="s">
        <v>363</v>
      </c>
      <c r="E67" s="20">
        <v>42887</v>
      </c>
      <c r="F67" s="21">
        <f t="shared" ref="F67:F130" ca="1" si="1">DATEDIF(E67,TODAY(),"m")</f>
        <v>5</v>
      </c>
      <c r="G67" s="18"/>
      <c r="H67" s="18" t="s">
        <v>6</v>
      </c>
      <c r="I67" s="22">
        <v>1970</v>
      </c>
      <c r="J67" s="18" t="s">
        <v>1117</v>
      </c>
      <c r="K67" s="18" t="s">
        <v>7</v>
      </c>
      <c r="L67" s="18"/>
      <c r="M67" s="18" t="s">
        <v>8</v>
      </c>
      <c r="N67" s="18"/>
      <c r="O67" s="18"/>
      <c r="P67" s="23">
        <v>0</v>
      </c>
      <c r="Q67" s="23">
        <v>2483.33</v>
      </c>
      <c r="R67" s="18" t="s">
        <v>155</v>
      </c>
      <c r="S67" s="18" t="s">
        <v>10</v>
      </c>
      <c r="T67" s="18" t="s">
        <v>113</v>
      </c>
      <c r="U67" s="18" t="s">
        <v>11</v>
      </c>
      <c r="V67" s="19" t="s">
        <v>480</v>
      </c>
    </row>
    <row r="68" spans="1:22" x14ac:dyDescent="0.25">
      <c r="A68" s="18" t="s">
        <v>836</v>
      </c>
      <c r="B68" s="19" t="s">
        <v>512</v>
      </c>
      <c r="C68" s="18" t="s">
        <v>1053</v>
      </c>
      <c r="D68" s="18"/>
      <c r="E68" s="20"/>
      <c r="F68" s="21"/>
      <c r="G68" s="18"/>
      <c r="H68" s="18" t="s">
        <v>35</v>
      </c>
      <c r="I68" s="22"/>
      <c r="J68" s="18" t="s">
        <v>1117</v>
      </c>
      <c r="K68" s="18" t="s">
        <v>61</v>
      </c>
      <c r="L68" s="20">
        <v>39436</v>
      </c>
      <c r="M68" s="18" t="s">
        <v>39</v>
      </c>
      <c r="N68" s="18"/>
      <c r="O68" s="20">
        <v>42829</v>
      </c>
      <c r="P68" s="23">
        <v>5</v>
      </c>
      <c r="Q68" s="23">
        <v>5670.06</v>
      </c>
      <c r="R68" s="18" t="s">
        <v>9</v>
      </c>
      <c r="S68" s="18" t="s">
        <v>10</v>
      </c>
      <c r="T68" s="18" t="s">
        <v>9</v>
      </c>
      <c r="U68" s="18" t="s">
        <v>11</v>
      </c>
      <c r="V68" s="19" t="s">
        <v>162</v>
      </c>
    </row>
    <row r="69" spans="1:22" x14ac:dyDescent="0.25">
      <c r="A69" s="18" t="s">
        <v>965</v>
      </c>
      <c r="B69" s="19" t="s">
        <v>531</v>
      </c>
      <c r="C69" s="18" t="s">
        <v>1103</v>
      </c>
      <c r="D69" s="18"/>
      <c r="E69" s="20"/>
      <c r="F69" s="21"/>
      <c r="G69" s="18"/>
      <c r="H69" s="18" t="s">
        <v>6</v>
      </c>
      <c r="I69" s="22">
        <v>2001</v>
      </c>
      <c r="J69" s="18" t="s">
        <v>1117</v>
      </c>
      <c r="K69" s="18" t="s">
        <v>7</v>
      </c>
      <c r="L69" s="18"/>
      <c r="M69" s="18" t="s">
        <v>12</v>
      </c>
      <c r="N69" s="18"/>
      <c r="O69" s="20">
        <v>40176</v>
      </c>
      <c r="P69" s="23">
        <v>15</v>
      </c>
      <c r="Q69" s="23">
        <v>278.01</v>
      </c>
      <c r="R69" s="18" t="s">
        <v>318</v>
      </c>
      <c r="S69" s="18" t="s">
        <v>78</v>
      </c>
      <c r="T69" s="18" t="s">
        <v>319</v>
      </c>
      <c r="U69" s="18" t="s">
        <v>11</v>
      </c>
      <c r="V69" s="19" t="s">
        <v>162</v>
      </c>
    </row>
    <row r="70" spans="1:22" x14ac:dyDescent="0.25">
      <c r="A70" s="18" t="s">
        <v>1037</v>
      </c>
      <c r="B70" s="19" t="s">
        <v>668</v>
      </c>
      <c r="C70" s="18"/>
      <c r="D70" s="18" t="s">
        <v>191</v>
      </c>
      <c r="E70" s="20">
        <v>40543</v>
      </c>
      <c r="F70" s="21">
        <f t="shared" ca="1" si="1"/>
        <v>82</v>
      </c>
      <c r="G70" s="18"/>
      <c r="H70" s="18" t="s">
        <v>25</v>
      </c>
      <c r="I70" s="22">
        <v>1962</v>
      </c>
      <c r="J70" s="18" t="s">
        <v>1117</v>
      </c>
      <c r="K70" s="18" t="s">
        <v>7</v>
      </c>
      <c r="L70" s="18"/>
      <c r="M70" s="18" t="s">
        <v>8</v>
      </c>
      <c r="N70" s="18"/>
      <c r="O70" s="20">
        <v>32450</v>
      </c>
      <c r="P70" s="23">
        <v>20</v>
      </c>
      <c r="Q70" s="23">
        <v>3988.89</v>
      </c>
      <c r="R70" s="18" t="s">
        <v>578</v>
      </c>
      <c r="S70" s="18" t="s">
        <v>219</v>
      </c>
      <c r="T70" s="18" t="s">
        <v>70</v>
      </c>
      <c r="U70" s="18" t="s">
        <v>11</v>
      </c>
      <c r="V70" s="19" t="s">
        <v>436</v>
      </c>
    </row>
    <row r="71" spans="1:22" x14ac:dyDescent="0.25">
      <c r="A71" s="18" t="s">
        <v>885</v>
      </c>
      <c r="B71" s="19" t="s">
        <v>612</v>
      </c>
      <c r="C71" s="18"/>
      <c r="D71" s="18" t="s">
        <v>169</v>
      </c>
      <c r="E71" s="20">
        <v>42521</v>
      </c>
      <c r="F71" s="21">
        <f t="shared" ca="1" si="1"/>
        <v>17</v>
      </c>
      <c r="G71" s="18"/>
      <c r="H71" s="18" t="s">
        <v>25</v>
      </c>
      <c r="I71" s="22">
        <v>2015</v>
      </c>
      <c r="J71" s="18" t="s">
        <v>1116</v>
      </c>
      <c r="K71" s="18" t="s">
        <v>7</v>
      </c>
      <c r="L71" s="18"/>
      <c r="M71" s="18" t="s">
        <v>64</v>
      </c>
      <c r="N71" s="18"/>
      <c r="O71" s="18"/>
      <c r="P71" s="23">
        <v>0</v>
      </c>
      <c r="Q71" s="23">
        <v>2230.1999999999998</v>
      </c>
      <c r="R71" s="18" t="s">
        <v>207</v>
      </c>
      <c r="S71" s="18" t="s">
        <v>10</v>
      </c>
      <c r="T71" s="18" t="s">
        <v>9</v>
      </c>
      <c r="U71" s="18" t="s">
        <v>11</v>
      </c>
      <c r="V71" s="19" t="s">
        <v>118</v>
      </c>
    </row>
    <row r="72" spans="1:22" x14ac:dyDescent="0.25">
      <c r="A72" s="18" t="s">
        <v>953</v>
      </c>
      <c r="B72" s="19" t="s">
        <v>643</v>
      </c>
      <c r="C72" s="18"/>
      <c r="D72" s="18" t="s">
        <v>76</v>
      </c>
      <c r="E72" s="20">
        <v>41459</v>
      </c>
      <c r="F72" s="21">
        <f t="shared" ca="1" si="1"/>
        <v>52</v>
      </c>
      <c r="G72" s="18"/>
      <c r="H72" s="18" t="s">
        <v>25</v>
      </c>
      <c r="I72" s="22">
        <v>1981</v>
      </c>
      <c r="J72" s="18" t="s">
        <v>1117</v>
      </c>
      <c r="K72" s="18" t="s">
        <v>7</v>
      </c>
      <c r="L72" s="18"/>
      <c r="M72" s="18" t="s">
        <v>12</v>
      </c>
      <c r="N72" s="18"/>
      <c r="O72" s="18"/>
      <c r="P72" s="23">
        <v>0</v>
      </c>
      <c r="Q72" s="23">
        <v>5664.47</v>
      </c>
      <c r="R72" s="18" t="s">
        <v>223</v>
      </c>
      <c r="S72" s="18" t="s">
        <v>59</v>
      </c>
      <c r="T72" s="18" t="s">
        <v>60</v>
      </c>
      <c r="U72" s="18" t="s">
        <v>11</v>
      </c>
      <c r="V72" s="19" t="s">
        <v>195</v>
      </c>
    </row>
    <row r="73" spans="1:22" x14ac:dyDescent="0.25">
      <c r="A73" s="18" t="s">
        <v>1002</v>
      </c>
      <c r="B73" s="19" t="s">
        <v>524</v>
      </c>
      <c r="C73" s="18"/>
      <c r="D73" s="18" t="s">
        <v>388</v>
      </c>
      <c r="E73" s="20">
        <v>42719</v>
      </c>
      <c r="F73" s="21">
        <f t="shared" ca="1" si="1"/>
        <v>10</v>
      </c>
      <c r="G73" s="18"/>
      <c r="H73" s="18" t="s">
        <v>35</v>
      </c>
      <c r="I73" s="22">
        <v>1990</v>
      </c>
      <c r="J73" s="18" t="s">
        <v>1116</v>
      </c>
      <c r="K73" s="18" t="s">
        <v>7</v>
      </c>
      <c r="L73" s="18"/>
      <c r="M73" s="18" t="s">
        <v>12</v>
      </c>
      <c r="N73" s="18"/>
      <c r="O73" s="18"/>
      <c r="P73" s="23">
        <v>0</v>
      </c>
      <c r="Q73" s="23">
        <v>6600.92</v>
      </c>
      <c r="R73" s="18" t="s">
        <v>255</v>
      </c>
      <c r="S73" s="18" t="s">
        <v>18</v>
      </c>
      <c r="T73" s="18" t="s">
        <v>221</v>
      </c>
      <c r="U73" s="18" t="s">
        <v>11</v>
      </c>
      <c r="V73" s="19" t="s">
        <v>93</v>
      </c>
    </row>
    <row r="74" spans="1:22" x14ac:dyDescent="0.25">
      <c r="A74" s="18" t="s">
        <v>792</v>
      </c>
      <c r="B74" s="19" t="s">
        <v>547</v>
      </c>
      <c r="C74" s="18"/>
      <c r="D74" s="18" t="s">
        <v>76</v>
      </c>
      <c r="E74" s="20">
        <v>40543</v>
      </c>
      <c r="F74" s="21">
        <f t="shared" ca="1" si="1"/>
        <v>82</v>
      </c>
      <c r="G74" s="18"/>
      <c r="H74" s="18" t="s">
        <v>35</v>
      </c>
      <c r="I74" s="22"/>
      <c r="J74" s="18" t="s">
        <v>1116</v>
      </c>
      <c r="K74" s="18" t="s">
        <v>7</v>
      </c>
      <c r="L74" s="18"/>
      <c r="M74" s="18" t="s">
        <v>12</v>
      </c>
      <c r="N74" s="18"/>
      <c r="O74" s="18"/>
      <c r="P74" s="23">
        <v>0</v>
      </c>
      <c r="Q74" s="23">
        <v>9486.33</v>
      </c>
      <c r="R74" s="18" t="s">
        <v>9</v>
      </c>
      <c r="S74" s="18" t="s">
        <v>10</v>
      </c>
      <c r="T74" s="18" t="s">
        <v>9</v>
      </c>
      <c r="U74" s="18" t="s">
        <v>11</v>
      </c>
      <c r="V74" s="19" t="s">
        <v>93</v>
      </c>
    </row>
    <row r="75" spans="1:22" x14ac:dyDescent="0.25">
      <c r="A75" s="18" t="s">
        <v>941</v>
      </c>
      <c r="B75" s="19" t="s">
        <v>520</v>
      </c>
      <c r="C75" s="18"/>
      <c r="D75" s="18" t="s">
        <v>385</v>
      </c>
      <c r="E75" s="20">
        <v>41153</v>
      </c>
      <c r="F75" s="21">
        <f t="shared" ca="1" si="1"/>
        <v>62</v>
      </c>
      <c r="G75" s="18"/>
      <c r="H75" s="18" t="s">
        <v>25</v>
      </c>
      <c r="I75" s="22">
        <v>1985</v>
      </c>
      <c r="J75" s="18" t="s">
        <v>1117</v>
      </c>
      <c r="K75" s="18" t="s">
        <v>36</v>
      </c>
      <c r="L75" s="20">
        <v>39436</v>
      </c>
      <c r="M75" s="18" t="s">
        <v>12</v>
      </c>
      <c r="N75" s="18"/>
      <c r="O75" s="20">
        <v>40763</v>
      </c>
      <c r="P75" s="23">
        <v>50</v>
      </c>
      <c r="Q75" s="23">
        <v>6090.63</v>
      </c>
      <c r="R75" s="18" t="s">
        <v>9</v>
      </c>
      <c r="S75" s="18" t="s">
        <v>10</v>
      </c>
      <c r="T75" s="18" t="s">
        <v>9</v>
      </c>
      <c r="U75" s="18" t="s">
        <v>11</v>
      </c>
      <c r="V75" s="19" t="s">
        <v>334</v>
      </c>
    </row>
    <row r="76" spans="1:22" x14ac:dyDescent="0.25">
      <c r="A76" s="18" t="s">
        <v>756</v>
      </c>
      <c r="B76" s="19" t="s">
        <v>570</v>
      </c>
      <c r="C76" s="18" t="s">
        <v>1091</v>
      </c>
      <c r="D76" s="18" t="s">
        <v>141</v>
      </c>
      <c r="E76" s="20">
        <v>42780</v>
      </c>
      <c r="F76" s="21">
        <f t="shared" ca="1" si="1"/>
        <v>8</v>
      </c>
      <c r="G76" s="18"/>
      <c r="H76" s="18" t="s">
        <v>25</v>
      </c>
      <c r="I76" s="22">
        <v>1996</v>
      </c>
      <c r="J76" s="18" t="s">
        <v>1116</v>
      </c>
      <c r="K76" s="18" t="s">
        <v>61</v>
      </c>
      <c r="L76" s="20">
        <v>39436</v>
      </c>
      <c r="M76" s="18" t="s">
        <v>64</v>
      </c>
      <c r="N76" s="18"/>
      <c r="O76" s="20">
        <v>41700</v>
      </c>
      <c r="P76" s="23">
        <v>1</v>
      </c>
      <c r="Q76" s="23">
        <v>708.05</v>
      </c>
      <c r="R76" s="18" t="s">
        <v>87</v>
      </c>
      <c r="S76" s="18" t="s">
        <v>10</v>
      </c>
      <c r="T76" s="18" t="s">
        <v>88</v>
      </c>
      <c r="U76" s="18" t="s">
        <v>11</v>
      </c>
      <c r="V76" s="19" t="s">
        <v>447</v>
      </c>
    </row>
    <row r="77" spans="1:22" x14ac:dyDescent="0.25">
      <c r="A77" s="18" t="s">
        <v>999</v>
      </c>
      <c r="B77" s="19" t="s">
        <v>713</v>
      </c>
      <c r="C77" s="18"/>
      <c r="D77" s="18" t="s">
        <v>76</v>
      </c>
      <c r="E77" s="20">
        <v>42887</v>
      </c>
      <c r="F77" s="21">
        <f t="shared" ca="1" si="1"/>
        <v>5</v>
      </c>
      <c r="G77" s="18"/>
      <c r="H77" s="18" t="s">
        <v>25</v>
      </c>
      <c r="I77" s="22">
        <v>1990</v>
      </c>
      <c r="J77" s="18" t="s">
        <v>1117</v>
      </c>
      <c r="K77" s="18" t="s">
        <v>61</v>
      </c>
      <c r="L77" s="20">
        <v>39436</v>
      </c>
      <c r="M77" s="18" t="s">
        <v>12</v>
      </c>
      <c r="N77" s="18"/>
      <c r="O77" s="18"/>
      <c r="P77" s="23">
        <v>0</v>
      </c>
      <c r="Q77" s="23">
        <v>3657.09</v>
      </c>
      <c r="R77" s="18" t="s">
        <v>34</v>
      </c>
      <c r="S77" s="18" t="s">
        <v>10</v>
      </c>
      <c r="T77" s="18" t="s">
        <v>9</v>
      </c>
      <c r="U77" s="18" t="s">
        <v>11</v>
      </c>
      <c r="V77" s="19" t="s">
        <v>447</v>
      </c>
    </row>
    <row r="78" spans="1:22" x14ac:dyDescent="0.25">
      <c r="A78" s="18" t="s">
        <v>806</v>
      </c>
      <c r="B78" s="19" t="s">
        <v>668</v>
      </c>
      <c r="C78" s="18"/>
      <c r="D78" s="18" t="s">
        <v>501</v>
      </c>
      <c r="E78" s="20">
        <v>41459</v>
      </c>
      <c r="F78" s="21">
        <f t="shared" ca="1" si="1"/>
        <v>52</v>
      </c>
      <c r="G78" s="18"/>
      <c r="H78" s="18" t="s">
        <v>6</v>
      </c>
      <c r="I78" s="22">
        <v>1964</v>
      </c>
      <c r="J78" s="18" t="s">
        <v>1116</v>
      </c>
      <c r="K78" s="18" t="s">
        <v>7</v>
      </c>
      <c r="L78" s="18"/>
      <c r="M78" s="18" t="s">
        <v>8</v>
      </c>
      <c r="N78" s="18"/>
      <c r="O78" s="18"/>
      <c r="P78" s="23">
        <v>0</v>
      </c>
      <c r="Q78" s="23">
        <v>3613.37</v>
      </c>
      <c r="R78" s="18" t="s">
        <v>53</v>
      </c>
      <c r="S78" s="18" t="s">
        <v>10</v>
      </c>
      <c r="T78" s="18" t="s">
        <v>33</v>
      </c>
      <c r="U78" s="18" t="s">
        <v>11</v>
      </c>
      <c r="V78" s="19" t="s">
        <v>331</v>
      </c>
    </row>
    <row r="79" spans="1:22" x14ac:dyDescent="0.25">
      <c r="A79" s="18" t="s">
        <v>881</v>
      </c>
      <c r="B79" s="19" t="s">
        <v>681</v>
      </c>
      <c r="C79" s="18" t="s">
        <v>1094</v>
      </c>
      <c r="D79" s="18" t="s">
        <v>191</v>
      </c>
      <c r="E79" s="20">
        <v>42005</v>
      </c>
      <c r="F79" s="21">
        <f t="shared" ca="1" si="1"/>
        <v>34</v>
      </c>
      <c r="G79" s="18"/>
      <c r="H79" s="18" t="s">
        <v>6</v>
      </c>
      <c r="I79" s="22">
        <v>1997</v>
      </c>
      <c r="J79" s="18" t="s">
        <v>1116</v>
      </c>
      <c r="K79" s="18" t="s">
        <v>44</v>
      </c>
      <c r="L79" s="20">
        <v>39144</v>
      </c>
      <c r="M79" s="18" t="s">
        <v>12</v>
      </c>
      <c r="N79" s="18"/>
      <c r="O79" s="18"/>
      <c r="P79" s="23">
        <v>0</v>
      </c>
      <c r="Q79" s="23">
        <v>3050.58</v>
      </c>
      <c r="R79" s="18" t="s">
        <v>263</v>
      </c>
      <c r="S79" s="18" t="s">
        <v>239</v>
      </c>
      <c r="T79" s="18" t="s">
        <v>186</v>
      </c>
      <c r="U79" s="18" t="s">
        <v>11</v>
      </c>
      <c r="V79" s="19" t="s">
        <v>221</v>
      </c>
    </row>
    <row r="80" spans="1:22" x14ac:dyDescent="0.25">
      <c r="A80" s="18" t="s">
        <v>865</v>
      </c>
      <c r="B80" s="19" t="s">
        <v>601</v>
      </c>
      <c r="C80" s="18"/>
      <c r="D80" s="18"/>
      <c r="E80" s="20"/>
      <c r="F80" s="21"/>
      <c r="G80" s="18"/>
      <c r="H80" s="18" t="s">
        <v>35</v>
      </c>
      <c r="I80" s="22">
        <v>1985</v>
      </c>
      <c r="J80" s="18" t="s">
        <v>1117</v>
      </c>
      <c r="K80" s="18" t="s">
        <v>7</v>
      </c>
      <c r="L80" s="18"/>
      <c r="M80" s="18" t="s">
        <v>12</v>
      </c>
      <c r="N80" s="18"/>
      <c r="O80" s="20">
        <v>42879</v>
      </c>
      <c r="P80" s="23">
        <v>5</v>
      </c>
      <c r="Q80" s="23">
        <v>3946.25</v>
      </c>
      <c r="R80" s="18" t="s">
        <v>429</v>
      </c>
      <c r="S80" s="18" t="s">
        <v>78</v>
      </c>
      <c r="T80" s="18" t="s">
        <v>372</v>
      </c>
      <c r="U80" s="18" t="s">
        <v>11</v>
      </c>
      <c r="V80" s="19" t="s">
        <v>41</v>
      </c>
    </row>
    <row r="81" spans="1:22" x14ac:dyDescent="0.25">
      <c r="A81" s="18" t="s">
        <v>798</v>
      </c>
      <c r="B81" s="19" t="s">
        <v>708</v>
      </c>
      <c r="C81" s="18"/>
      <c r="D81" s="18" t="s">
        <v>76</v>
      </c>
      <c r="E81" s="20">
        <v>40664</v>
      </c>
      <c r="F81" s="21">
        <f t="shared" ca="1" si="1"/>
        <v>78</v>
      </c>
      <c r="G81" s="18"/>
      <c r="H81" s="18" t="s">
        <v>6</v>
      </c>
      <c r="I81" s="22">
        <v>2017</v>
      </c>
      <c r="J81" s="18" t="s">
        <v>1117</v>
      </c>
      <c r="K81" s="18" t="s">
        <v>7</v>
      </c>
      <c r="L81" s="18"/>
      <c r="M81" s="18" t="s">
        <v>64</v>
      </c>
      <c r="N81" s="18"/>
      <c r="O81" s="18"/>
      <c r="P81" s="23">
        <v>0</v>
      </c>
      <c r="Q81" s="23">
        <v>7509.27</v>
      </c>
      <c r="R81" s="18" t="s">
        <v>87</v>
      </c>
      <c r="S81" s="18" t="s">
        <v>10</v>
      </c>
      <c r="T81" s="18" t="s">
        <v>88</v>
      </c>
      <c r="U81" s="18" t="s">
        <v>11</v>
      </c>
      <c r="V81" s="19" t="s">
        <v>41</v>
      </c>
    </row>
    <row r="82" spans="1:22" x14ac:dyDescent="0.25">
      <c r="A82" s="18" t="s">
        <v>816</v>
      </c>
      <c r="B82" s="19" t="s">
        <v>647</v>
      </c>
      <c r="C82" s="18"/>
      <c r="D82" s="18" t="s">
        <v>388</v>
      </c>
      <c r="E82" s="20">
        <v>42521</v>
      </c>
      <c r="F82" s="21">
        <f t="shared" ca="1" si="1"/>
        <v>17</v>
      </c>
      <c r="G82" s="18"/>
      <c r="H82" s="18" t="s">
        <v>35</v>
      </c>
      <c r="I82" s="22"/>
      <c r="J82" s="18" t="s">
        <v>1116</v>
      </c>
      <c r="K82" s="18" t="s">
        <v>7</v>
      </c>
      <c r="L82" s="18"/>
      <c r="M82" s="18" t="s">
        <v>64</v>
      </c>
      <c r="N82" s="18"/>
      <c r="O82" s="18"/>
      <c r="P82" s="23">
        <v>0</v>
      </c>
      <c r="Q82" s="23">
        <v>9184.2999999999993</v>
      </c>
      <c r="R82" s="18" t="s">
        <v>506</v>
      </c>
      <c r="S82" s="18"/>
      <c r="T82" s="18"/>
      <c r="U82" s="18"/>
      <c r="V82" s="19" t="s">
        <v>196</v>
      </c>
    </row>
    <row r="83" spans="1:22" x14ac:dyDescent="0.25">
      <c r="A83" s="18" t="s">
        <v>760</v>
      </c>
      <c r="B83" s="19" t="s">
        <v>643</v>
      </c>
      <c r="C83" s="18"/>
      <c r="D83" s="18" t="s">
        <v>388</v>
      </c>
      <c r="E83" s="20">
        <v>41459</v>
      </c>
      <c r="F83" s="21">
        <f t="shared" ca="1" si="1"/>
        <v>52</v>
      </c>
      <c r="G83" s="18"/>
      <c r="H83" s="18" t="s">
        <v>25</v>
      </c>
      <c r="I83" s="22">
        <v>1991</v>
      </c>
      <c r="J83" s="18" t="s">
        <v>1118</v>
      </c>
      <c r="K83" s="18" t="s">
        <v>7</v>
      </c>
      <c r="L83" s="18"/>
      <c r="M83" s="18" t="s">
        <v>12</v>
      </c>
      <c r="N83" s="18"/>
      <c r="O83" s="18"/>
      <c r="P83" s="23">
        <v>0</v>
      </c>
      <c r="Q83" s="23">
        <v>1122.98</v>
      </c>
      <c r="R83" s="18" t="s">
        <v>500</v>
      </c>
      <c r="S83" s="18" t="s">
        <v>59</v>
      </c>
      <c r="T83" s="18" t="s">
        <v>330</v>
      </c>
      <c r="U83" s="18" t="s">
        <v>11</v>
      </c>
      <c r="V83" s="19" t="s">
        <v>341</v>
      </c>
    </row>
    <row r="84" spans="1:22" x14ac:dyDescent="0.25">
      <c r="A84" s="18" t="s">
        <v>870</v>
      </c>
      <c r="B84" s="19" t="s">
        <v>526</v>
      </c>
      <c r="C84" s="18" t="s">
        <v>1070</v>
      </c>
      <c r="D84" s="18" t="s">
        <v>501</v>
      </c>
      <c r="E84" s="20">
        <v>41459</v>
      </c>
      <c r="F84" s="21">
        <f t="shared" ca="1" si="1"/>
        <v>52</v>
      </c>
      <c r="G84" s="18"/>
      <c r="H84" s="18" t="s">
        <v>35</v>
      </c>
      <c r="I84" s="22">
        <v>1959</v>
      </c>
      <c r="J84" s="18" t="s">
        <v>1117</v>
      </c>
      <c r="K84" s="18" t="s">
        <v>45</v>
      </c>
      <c r="L84" s="20">
        <v>39144</v>
      </c>
      <c r="M84" s="18" t="s">
        <v>8</v>
      </c>
      <c r="N84" s="18"/>
      <c r="O84" s="20">
        <v>42717</v>
      </c>
      <c r="P84" s="23">
        <v>100</v>
      </c>
      <c r="Q84" s="23">
        <v>6279.31</v>
      </c>
      <c r="R84" s="18" t="s">
        <v>22</v>
      </c>
      <c r="S84" s="18" t="s">
        <v>10</v>
      </c>
      <c r="T84" s="18" t="s">
        <v>23</v>
      </c>
      <c r="U84" s="18" t="s">
        <v>11</v>
      </c>
      <c r="V84" s="19" t="s">
        <v>184</v>
      </c>
    </row>
    <row r="85" spans="1:22" x14ac:dyDescent="0.25">
      <c r="A85" s="18" t="s">
        <v>867</v>
      </c>
      <c r="B85" s="19" t="s">
        <v>705</v>
      </c>
      <c r="C85" s="18" t="s">
        <v>1050</v>
      </c>
      <c r="D85" s="18"/>
      <c r="E85" s="20"/>
      <c r="F85" s="21"/>
      <c r="G85" s="18"/>
      <c r="H85" s="18" t="s">
        <v>6</v>
      </c>
      <c r="I85" s="22">
        <v>1979</v>
      </c>
      <c r="J85" s="18" t="s">
        <v>1117</v>
      </c>
      <c r="K85" s="18" t="s">
        <v>7</v>
      </c>
      <c r="L85" s="18"/>
      <c r="M85" s="18" t="s">
        <v>39</v>
      </c>
      <c r="N85" s="18"/>
      <c r="O85" s="20">
        <v>42788</v>
      </c>
      <c r="P85" s="23">
        <v>10</v>
      </c>
      <c r="Q85" s="23">
        <v>5736.99</v>
      </c>
      <c r="R85" s="18" t="s">
        <v>84</v>
      </c>
      <c r="S85" s="18" t="s">
        <v>10</v>
      </c>
      <c r="T85" s="18" t="s">
        <v>9</v>
      </c>
      <c r="U85" s="18" t="s">
        <v>11</v>
      </c>
      <c r="V85" s="19" t="s">
        <v>398</v>
      </c>
    </row>
    <row r="86" spans="1:22" x14ac:dyDescent="0.25">
      <c r="A86" s="18" t="s">
        <v>1021</v>
      </c>
      <c r="B86" s="19" t="s">
        <v>617</v>
      </c>
      <c r="C86" s="18"/>
      <c r="D86" s="18" t="s">
        <v>93</v>
      </c>
      <c r="E86" s="20">
        <v>41943</v>
      </c>
      <c r="F86" s="21">
        <f t="shared" ca="1" si="1"/>
        <v>36</v>
      </c>
      <c r="G86" s="18"/>
      <c r="H86" s="18" t="s">
        <v>6</v>
      </c>
      <c r="I86" s="22">
        <v>2012</v>
      </c>
      <c r="J86" s="18" t="s">
        <v>1116</v>
      </c>
      <c r="K86" s="18" t="s">
        <v>7</v>
      </c>
      <c r="L86" s="18"/>
      <c r="M86" s="18" t="s">
        <v>64</v>
      </c>
      <c r="N86" s="18"/>
      <c r="O86" s="20">
        <v>41905</v>
      </c>
      <c r="P86" s="23">
        <v>20.13</v>
      </c>
      <c r="Q86" s="23">
        <v>3309.41</v>
      </c>
      <c r="R86" s="18" t="s">
        <v>9</v>
      </c>
      <c r="S86" s="18" t="s">
        <v>10</v>
      </c>
      <c r="T86" s="18" t="s">
        <v>9</v>
      </c>
      <c r="U86" s="18" t="s">
        <v>11</v>
      </c>
      <c r="V86" s="19" t="s">
        <v>348</v>
      </c>
    </row>
    <row r="87" spans="1:22" x14ac:dyDescent="0.25">
      <c r="A87" s="18" t="s">
        <v>1035</v>
      </c>
      <c r="B87" s="19" t="s">
        <v>701</v>
      </c>
      <c r="C87" s="18"/>
      <c r="D87" s="18"/>
      <c r="E87" s="20"/>
      <c r="F87" s="21"/>
      <c r="G87" s="18"/>
      <c r="H87" s="18" t="s">
        <v>25</v>
      </c>
      <c r="I87" s="22">
        <v>1984</v>
      </c>
      <c r="J87" s="18" t="s">
        <v>1117</v>
      </c>
      <c r="K87" s="18" t="s">
        <v>7</v>
      </c>
      <c r="L87" s="18"/>
      <c r="M87" s="18" t="s">
        <v>12</v>
      </c>
      <c r="N87" s="18"/>
      <c r="O87" s="18"/>
      <c r="P87" s="23">
        <v>0</v>
      </c>
      <c r="Q87" s="23">
        <v>4254.5200000000004</v>
      </c>
      <c r="R87" s="18" t="s">
        <v>306</v>
      </c>
      <c r="S87" s="18"/>
      <c r="T87" s="18"/>
      <c r="U87" s="18"/>
      <c r="V87" s="19" t="s">
        <v>348</v>
      </c>
    </row>
    <row r="88" spans="1:22" x14ac:dyDescent="0.25">
      <c r="A88" s="18" t="s">
        <v>833</v>
      </c>
      <c r="B88" s="19" t="s">
        <v>633</v>
      </c>
      <c r="C88" s="18" t="s">
        <v>1067</v>
      </c>
      <c r="D88" s="18" t="s">
        <v>93</v>
      </c>
      <c r="E88" s="20">
        <v>42780</v>
      </c>
      <c r="F88" s="21">
        <f t="shared" ca="1" si="1"/>
        <v>8</v>
      </c>
      <c r="G88" s="18" t="s">
        <v>73</v>
      </c>
      <c r="H88" s="18" t="s">
        <v>35</v>
      </c>
      <c r="I88" s="22"/>
      <c r="J88" s="18" t="s">
        <v>1116</v>
      </c>
      <c r="K88" s="18" t="s">
        <v>61</v>
      </c>
      <c r="L88" s="20">
        <v>39436</v>
      </c>
      <c r="M88" s="18" t="s">
        <v>39</v>
      </c>
      <c r="N88" s="18"/>
      <c r="O88" s="18"/>
      <c r="P88" s="23">
        <v>0</v>
      </c>
      <c r="Q88" s="23">
        <v>4313.74</v>
      </c>
      <c r="R88" s="18" t="s">
        <v>356</v>
      </c>
      <c r="S88" s="18" t="s">
        <v>357</v>
      </c>
      <c r="T88" s="18" t="s">
        <v>301</v>
      </c>
      <c r="U88" s="18" t="s">
        <v>11</v>
      </c>
      <c r="V88" s="19" t="s">
        <v>290</v>
      </c>
    </row>
    <row r="89" spans="1:22" x14ac:dyDescent="0.25">
      <c r="A89" s="18" t="s">
        <v>897</v>
      </c>
      <c r="B89" s="19" t="s">
        <v>671</v>
      </c>
      <c r="C89" s="18"/>
      <c r="D89" s="18" t="s">
        <v>501</v>
      </c>
      <c r="E89" s="20">
        <v>40664</v>
      </c>
      <c r="F89" s="21">
        <f t="shared" ca="1" si="1"/>
        <v>78</v>
      </c>
      <c r="G89" s="18"/>
      <c r="H89" s="18" t="s">
        <v>35</v>
      </c>
      <c r="I89" s="22">
        <v>2016</v>
      </c>
      <c r="J89" s="18" t="s">
        <v>1116</v>
      </c>
      <c r="K89" s="18" t="s">
        <v>7</v>
      </c>
      <c r="L89" s="18"/>
      <c r="M89" s="18" t="s">
        <v>39</v>
      </c>
      <c r="N89" s="18"/>
      <c r="O89" s="18"/>
      <c r="P89" s="23">
        <v>0</v>
      </c>
      <c r="Q89" s="23">
        <v>4685.0200000000004</v>
      </c>
      <c r="R89" s="18" t="s">
        <v>184</v>
      </c>
      <c r="S89" s="18" t="s">
        <v>71</v>
      </c>
      <c r="T89" s="18" t="s">
        <v>396</v>
      </c>
      <c r="U89" s="18" t="s">
        <v>11</v>
      </c>
      <c r="V89" s="19" t="s">
        <v>290</v>
      </c>
    </row>
    <row r="90" spans="1:22" x14ac:dyDescent="0.25">
      <c r="A90" s="18" t="s">
        <v>834</v>
      </c>
      <c r="B90" s="19" t="s">
        <v>687</v>
      </c>
      <c r="C90" s="18"/>
      <c r="D90" s="18" t="s">
        <v>191</v>
      </c>
      <c r="E90" s="20">
        <v>42780</v>
      </c>
      <c r="F90" s="21">
        <f t="shared" ca="1" si="1"/>
        <v>8</v>
      </c>
      <c r="G90" s="18"/>
      <c r="H90" s="18" t="s">
        <v>35</v>
      </c>
      <c r="I90" s="22"/>
      <c r="J90" s="18" t="s">
        <v>1116</v>
      </c>
      <c r="K90" s="18" t="s">
        <v>7</v>
      </c>
      <c r="L90" s="18"/>
      <c r="M90" s="18" t="s">
        <v>64</v>
      </c>
      <c r="N90" s="18"/>
      <c r="O90" s="18"/>
      <c r="P90" s="23">
        <v>0</v>
      </c>
      <c r="Q90" s="23">
        <v>5655.75</v>
      </c>
      <c r="R90" s="18" t="s">
        <v>254</v>
      </c>
      <c r="S90" s="18" t="s">
        <v>147</v>
      </c>
      <c r="T90" s="18" t="s">
        <v>37</v>
      </c>
      <c r="U90" s="18" t="s">
        <v>11</v>
      </c>
      <c r="V90" s="19" t="s">
        <v>81</v>
      </c>
    </row>
    <row r="91" spans="1:22" x14ac:dyDescent="0.25">
      <c r="A91" s="18" t="s">
        <v>1039</v>
      </c>
      <c r="B91" s="19" t="s">
        <v>682</v>
      </c>
      <c r="C91" s="18" t="s">
        <v>1108</v>
      </c>
      <c r="D91" s="18" t="s">
        <v>191</v>
      </c>
      <c r="E91" s="20">
        <v>42005</v>
      </c>
      <c r="F91" s="21">
        <f t="shared" ca="1" si="1"/>
        <v>34</v>
      </c>
      <c r="G91" s="18"/>
      <c r="H91" s="18" t="s">
        <v>6</v>
      </c>
      <c r="I91" s="22">
        <v>1989</v>
      </c>
      <c r="J91" s="18" t="s">
        <v>1118</v>
      </c>
      <c r="K91" s="18" t="s">
        <v>7</v>
      </c>
      <c r="L91" s="18"/>
      <c r="M91" s="18" t="s">
        <v>12</v>
      </c>
      <c r="N91" s="18"/>
      <c r="O91" s="20">
        <v>41401</v>
      </c>
      <c r="P91" s="23">
        <v>60</v>
      </c>
      <c r="Q91" s="23">
        <v>809.4</v>
      </c>
      <c r="R91" s="18" t="s">
        <v>409</v>
      </c>
      <c r="S91" s="18" t="s">
        <v>57</v>
      </c>
      <c r="T91" s="18" t="s">
        <v>257</v>
      </c>
      <c r="U91" s="18" t="s">
        <v>11</v>
      </c>
      <c r="V91" s="19" t="s">
        <v>361</v>
      </c>
    </row>
    <row r="92" spans="1:22" x14ac:dyDescent="0.25">
      <c r="A92" s="18" t="s">
        <v>845</v>
      </c>
      <c r="B92" s="19" t="s">
        <v>610</v>
      </c>
      <c r="C92" s="18"/>
      <c r="D92" s="18" t="s">
        <v>169</v>
      </c>
      <c r="E92" s="20">
        <v>41153</v>
      </c>
      <c r="F92" s="21">
        <f t="shared" ca="1" si="1"/>
        <v>62</v>
      </c>
      <c r="G92" s="18"/>
      <c r="H92" s="18" t="s">
        <v>35</v>
      </c>
      <c r="I92" s="22">
        <v>1957</v>
      </c>
      <c r="J92" s="18" t="s">
        <v>1116</v>
      </c>
      <c r="K92" s="18" t="s">
        <v>7</v>
      </c>
      <c r="L92" s="18"/>
      <c r="M92" s="18" t="s">
        <v>8</v>
      </c>
      <c r="N92" s="18"/>
      <c r="O92" s="18"/>
      <c r="P92" s="23">
        <v>0</v>
      </c>
      <c r="Q92" s="23">
        <v>8998.77</v>
      </c>
      <c r="R92" s="18" t="s">
        <v>362</v>
      </c>
      <c r="S92" s="18" t="s">
        <v>18</v>
      </c>
      <c r="T92" s="18" t="s">
        <v>298</v>
      </c>
      <c r="U92" s="18" t="s">
        <v>11</v>
      </c>
      <c r="V92" s="19" t="s">
        <v>199</v>
      </c>
    </row>
    <row r="93" spans="1:22" x14ac:dyDescent="0.25">
      <c r="A93" s="18" t="s">
        <v>761</v>
      </c>
      <c r="B93" s="19" t="s">
        <v>625</v>
      </c>
      <c r="C93" s="18"/>
      <c r="D93" s="18" t="s">
        <v>141</v>
      </c>
      <c r="E93" s="20">
        <v>42719</v>
      </c>
      <c r="F93" s="21">
        <f t="shared" ca="1" si="1"/>
        <v>10</v>
      </c>
      <c r="G93" s="18"/>
      <c r="H93" s="18" t="s">
        <v>35</v>
      </c>
      <c r="I93" s="22">
        <v>2007</v>
      </c>
      <c r="J93" s="18" t="s">
        <v>1117</v>
      </c>
      <c r="K93" s="18" t="s">
        <v>7</v>
      </c>
      <c r="L93" s="18"/>
      <c r="M93" s="18" t="s">
        <v>12</v>
      </c>
      <c r="N93" s="18"/>
      <c r="O93" s="20">
        <v>41787</v>
      </c>
      <c r="P93" s="23">
        <v>100</v>
      </c>
      <c r="Q93" s="23">
        <v>3801.49</v>
      </c>
      <c r="R93" s="18" t="s">
        <v>280</v>
      </c>
      <c r="S93" s="18" t="s">
        <v>10</v>
      </c>
      <c r="T93" s="18" t="s">
        <v>31</v>
      </c>
      <c r="U93" s="18" t="s">
        <v>11</v>
      </c>
      <c r="V93" s="19" t="s">
        <v>220</v>
      </c>
    </row>
    <row r="94" spans="1:22" x14ac:dyDescent="0.25">
      <c r="A94" s="18" t="s">
        <v>898</v>
      </c>
      <c r="B94" s="19" t="s">
        <v>608</v>
      </c>
      <c r="C94" s="18"/>
      <c r="D94" s="18"/>
      <c r="E94" s="20"/>
      <c r="F94" s="21"/>
      <c r="G94" s="18"/>
      <c r="H94" s="18" t="s">
        <v>25</v>
      </c>
      <c r="I94" s="22"/>
      <c r="J94" s="18" t="s">
        <v>1116</v>
      </c>
      <c r="K94" s="18" t="s">
        <v>7</v>
      </c>
      <c r="L94" s="18"/>
      <c r="M94" s="18" t="s">
        <v>64</v>
      </c>
      <c r="N94" s="18"/>
      <c r="O94" s="18"/>
      <c r="P94" s="23">
        <v>0</v>
      </c>
      <c r="Q94" s="23">
        <v>4458.8999999999996</v>
      </c>
      <c r="R94" s="18" t="s">
        <v>9</v>
      </c>
      <c r="S94" s="18" t="s">
        <v>10</v>
      </c>
      <c r="T94" s="18" t="s">
        <v>9</v>
      </c>
      <c r="U94" s="18" t="s">
        <v>11</v>
      </c>
      <c r="V94" s="19" t="s">
        <v>477</v>
      </c>
    </row>
    <row r="95" spans="1:22" x14ac:dyDescent="0.25">
      <c r="A95" s="18" t="s">
        <v>924</v>
      </c>
      <c r="B95" s="19" t="s">
        <v>742</v>
      </c>
      <c r="C95" s="18"/>
      <c r="D95" s="18"/>
      <c r="E95" s="20"/>
      <c r="F95" s="21"/>
      <c r="G95" s="18"/>
      <c r="H95" s="18" t="s">
        <v>35</v>
      </c>
      <c r="I95" s="22">
        <v>2004</v>
      </c>
      <c r="J95" s="18" t="s">
        <v>1117</v>
      </c>
      <c r="K95" s="18" t="s">
        <v>7</v>
      </c>
      <c r="L95" s="18"/>
      <c r="M95" s="18" t="s">
        <v>64</v>
      </c>
      <c r="N95" s="18"/>
      <c r="O95" s="18"/>
      <c r="P95" s="23">
        <v>0</v>
      </c>
      <c r="Q95" s="23">
        <v>3245.72</v>
      </c>
      <c r="R95" s="18" t="s">
        <v>87</v>
      </c>
      <c r="S95" s="18" t="s">
        <v>10</v>
      </c>
      <c r="T95" s="18" t="s">
        <v>88</v>
      </c>
      <c r="U95" s="18" t="s">
        <v>11</v>
      </c>
      <c r="V95" s="19" t="s">
        <v>297</v>
      </c>
    </row>
    <row r="96" spans="1:22" x14ac:dyDescent="0.25">
      <c r="A96" s="18" t="s">
        <v>986</v>
      </c>
      <c r="B96" s="19" t="s">
        <v>691</v>
      </c>
      <c r="C96" s="18"/>
      <c r="D96" s="18" t="s">
        <v>191</v>
      </c>
      <c r="E96" s="20">
        <v>42887</v>
      </c>
      <c r="F96" s="21">
        <f t="shared" ca="1" si="1"/>
        <v>5</v>
      </c>
      <c r="G96" s="18"/>
      <c r="H96" s="18" t="s">
        <v>25</v>
      </c>
      <c r="I96" s="22">
        <v>1997</v>
      </c>
      <c r="J96" s="18" t="s">
        <v>1117</v>
      </c>
      <c r="K96" s="18" t="s">
        <v>7</v>
      </c>
      <c r="L96" s="18"/>
      <c r="M96" s="18" t="s">
        <v>12</v>
      </c>
      <c r="N96" s="18"/>
      <c r="O96" s="20">
        <v>40296</v>
      </c>
      <c r="P96" s="23">
        <v>100</v>
      </c>
      <c r="Q96" s="23">
        <v>2877.47</v>
      </c>
      <c r="R96" s="18" t="s">
        <v>58</v>
      </c>
      <c r="S96" s="18" t="s">
        <v>10</v>
      </c>
      <c r="T96" s="18" t="s">
        <v>33</v>
      </c>
      <c r="U96" s="18" t="s">
        <v>11</v>
      </c>
      <c r="V96" s="19" t="s">
        <v>65</v>
      </c>
    </row>
    <row r="97" spans="1:22" x14ac:dyDescent="0.25">
      <c r="A97" s="18" t="s">
        <v>860</v>
      </c>
      <c r="B97" s="19" t="s">
        <v>668</v>
      </c>
      <c r="C97" s="18"/>
      <c r="D97" s="18"/>
      <c r="E97" s="20"/>
      <c r="F97" s="21"/>
      <c r="G97" s="18"/>
      <c r="H97" s="18" t="s">
        <v>6</v>
      </c>
      <c r="I97" s="22"/>
      <c r="J97" s="18" t="s">
        <v>1116</v>
      </c>
      <c r="K97" s="18" t="s">
        <v>7</v>
      </c>
      <c r="L97" s="18"/>
      <c r="M97" s="18" t="s">
        <v>64</v>
      </c>
      <c r="N97" s="18"/>
      <c r="O97" s="18"/>
      <c r="P97" s="23">
        <v>0</v>
      </c>
      <c r="Q97" s="23">
        <v>2273.79</v>
      </c>
      <c r="R97" s="18"/>
      <c r="S97" s="18"/>
      <c r="T97" s="18"/>
      <c r="U97" s="18"/>
      <c r="V97" s="19" t="s">
        <v>456</v>
      </c>
    </row>
    <row r="98" spans="1:22" x14ac:dyDescent="0.25">
      <c r="A98" s="18" t="s">
        <v>903</v>
      </c>
      <c r="B98" s="19" t="s">
        <v>683</v>
      </c>
      <c r="C98" s="18"/>
      <c r="D98" s="18" t="s">
        <v>363</v>
      </c>
      <c r="E98" s="20">
        <v>42719</v>
      </c>
      <c r="F98" s="21">
        <f t="shared" ca="1" si="1"/>
        <v>10</v>
      </c>
      <c r="G98" s="18"/>
      <c r="H98" s="18" t="s">
        <v>25</v>
      </c>
      <c r="I98" s="22">
        <v>1988</v>
      </c>
      <c r="J98" s="18" t="s">
        <v>1116</v>
      </c>
      <c r="K98" s="18" t="s">
        <v>7</v>
      </c>
      <c r="L98" s="18"/>
      <c r="M98" s="18" t="s">
        <v>12</v>
      </c>
      <c r="N98" s="18"/>
      <c r="O98" s="18"/>
      <c r="P98" s="23">
        <v>0</v>
      </c>
      <c r="Q98" s="23">
        <v>1733.36</v>
      </c>
      <c r="R98" s="18" t="s">
        <v>9</v>
      </c>
      <c r="S98" s="18" t="s">
        <v>10</v>
      </c>
      <c r="T98" s="18" t="s">
        <v>9</v>
      </c>
      <c r="U98" s="18" t="s">
        <v>11</v>
      </c>
      <c r="V98" s="19" t="s">
        <v>426</v>
      </c>
    </row>
    <row r="99" spans="1:22" x14ac:dyDescent="0.25">
      <c r="A99" s="18" t="s">
        <v>997</v>
      </c>
      <c r="B99" s="19" t="s">
        <v>516</v>
      </c>
      <c r="C99" s="18" t="s">
        <v>1058</v>
      </c>
      <c r="D99" s="18"/>
      <c r="E99" s="20"/>
      <c r="F99" s="21"/>
      <c r="G99" s="18"/>
      <c r="H99" s="18" t="s">
        <v>25</v>
      </c>
      <c r="I99" s="22"/>
      <c r="J99" s="18" t="s">
        <v>1118</v>
      </c>
      <c r="K99" s="18" t="s">
        <v>40</v>
      </c>
      <c r="L99" s="20">
        <v>41456</v>
      </c>
      <c r="M99" s="18" t="s">
        <v>39</v>
      </c>
      <c r="N99" s="18"/>
      <c r="O99" s="20">
        <v>41501</v>
      </c>
      <c r="P99" s="23">
        <v>15</v>
      </c>
      <c r="Q99" s="23">
        <v>42.62</v>
      </c>
      <c r="R99" s="18" t="s">
        <v>48</v>
      </c>
      <c r="S99" s="18" t="s">
        <v>49</v>
      </c>
      <c r="T99" s="18" t="s">
        <v>50</v>
      </c>
      <c r="U99" s="18" t="s">
        <v>11</v>
      </c>
      <c r="V99" s="19" t="s">
        <v>272</v>
      </c>
    </row>
    <row r="100" spans="1:22" x14ac:dyDescent="0.25">
      <c r="A100" s="18" t="s">
        <v>979</v>
      </c>
      <c r="B100" s="19" t="s">
        <v>643</v>
      </c>
      <c r="C100" s="18"/>
      <c r="D100" s="18" t="s">
        <v>388</v>
      </c>
      <c r="E100" s="20">
        <v>42521</v>
      </c>
      <c r="F100" s="21">
        <f t="shared" ca="1" si="1"/>
        <v>17</v>
      </c>
      <c r="G100" s="18"/>
      <c r="H100" s="18" t="s">
        <v>6</v>
      </c>
      <c r="I100" s="22">
        <v>2005</v>
      </c>
      <c r="J100" s="18" t="s">
        <v>1118</v>
      </c>
      <c r="K100" s="18" t="s">
        <v>74</v>
      </c>
      <c r="L100" s="20">
        <v>41150</v>
      </c>
      <c r="M100" s="18" t="s">
        <v>12</v>
      </c>
      <c r="N100" s="18"/>
      <c r="O100" s="18"/>
      <c r="P100" s="23">
        <v>0</v>
      </c>
      <c r="Q100" s="23">
        <v>8027.14</v>
      </c>
      <c r="R100" s="18" t="s">
        <v>9</v>
      </c>
      <c r="S100" s="18" t="s">
        <v>10</v>
      </c>
      <c r="T100" s="18" t="s">
        <v>9</v>
      </c>
      <c r="U100" s="18" t="s">
        <v>11</v>
      </c>
      <c r="V100" s="19" t="s">
        <v>272</v>
      </c>
    </row>
    <row r="101" spans="1:22" x14ac:dyDescent="0.25">
      <c r="A101" s="18" t="s">
        <v>783</v>
      </c>
      <c r="B101" s="19" t="s">
        <v>611</v>
      </c>
      <c r="C101" s="18"/>
      <c r="D101" s="18"/>
      <c r="E101" s="20"/>
      <c r="F101" s="21"/>
      <c r="G101" s="18"/>
      <c r="H101" s="18" t="s">
        <v>6</v>
      </c>
      <c r="I101" s="22">
        <v>1972</v>
      </c>
      <c r="J101" s="18" t="s">
        <v>1117</v>
      </c>
      <c r="K101" s="18" t="s">
        <v>7</v>
      </c>
      <c r="L101" s="18"/>
      <c r="M101" s="18" t="s">
        <v>8</v>
      </c>
      <c r="N101" s="18"/>
      <c r="O101" s="20">
        <v>40266</v>
      </c>
      <c r="P101" s="23">
        <v>5</v>
      </c>
      <c r="Q101" s="23">
        <v>490.69</v>
      </c>
      <c r="R101" s="18" t="s">
        <v>15</v>
      </c>
      <c r="S101" s="18" t="s">
        <v>10</v>
      </c>
      <c r="T101" s="18" t="s">
        <v>9</v>
      </c>
      <c r="U101" s="18" t="s">
        <v>11</v>
      </c>
      <c r="V101" s="19" t="s">
        <v>390</v>
      </c>
    </row>
    <row r="102" spans="1:22" x14ac:dyDescent="0.25">
      <c r="A102" s="18" t="s">
        <v>990</v>
      </c>
      <c r="B102" s="19" t="s">
        <v>648</v>
      </c>
      <c r="C102" s="18" t="s">
        <v>1056</v>
      </c>
      <c r="D102" s="18" t="s">
        <v>191</v>
      </c>
      <c r="E102" s="20">
        <v>42719</v>
      </c>
      <c r="F102" s="21">
        <f t="shared" ca="1" si="1"/>
        <v>10</v>
      </c>
      <c r="G102" s="18"/>
      <c r="H102" s="18" t="s">
        <v>25</v>
      </c>
      <c r="I102" s="22">
        <v>1983</v>
      </c>
      <c r="J102" s="18" t="s">
        <v>1117</v>
      </c>
      <c r="K102" s="18" t="s">
        <v>7</v>
      </c>
      <c r="L102" s="18"/>
      <c r="M102" s="18" t="s">
        <v>39</v>
      </c>
      <c r="N102" s="18"/>
      <c r="O102" s="18"/>
      <c r="P102" s="23">
        <v>0</v>
      </c>
      <c r="Q102" s="23">
        <v>8422.5</v>
      </c>
      <c r="R102" s="18" t="s">
        <v>180</v>
      </c>
      <c r="S102" s="18" t="s">
        <v>59</v>
      </c>
      <c r="T102" s="18" t="s">
        <v>60</v>
      </c>
      <c r="U102" s="18" t="s">
        <v>11</v>
      </c>
      <c r="V102" s="19" t="s">
        <v>390</v>
      </c>
    </row>
    <row r="103" spans="1:22" x14ac:dyDescent="0.25">
      <c r="A103" s="18" t="s">
        <v>584</v>
      </c>
      <c r="B103" s="19" t="s">
        <v>544</v>
      </c>
      <c r="C103" s="18"/>
      <c r="D103" s="18" t="s">
        <v>212</v>
      </c>
      <c r="E103" s="20">
        <v>42887</v>
      </c>
      <c r="F103" s="21">
        <f t="shared" ca="1" si="1"/>
        <v>5</v>
      </c>
      <c r="G103" s="18"/>
      <c r="H103" s="18" t="s">
        <v>25</v>
      </c>
      <c r="I103" s="22"/>
      <c r="J103" s="18" t="s">
        <v>1116</v>
      </c>
      <c r="K103" s="18" t="s">
        <v>7</v>
      </c>
      <c r="L103" s="18"/>
      <c r="M103" s="18" t="s">
        <v>8</v>
      </c>
      <c r="N103" s="18"/>
      <c r="O103" s="18"/>
      <c r="P103" s="23">
        <v>0</v>
      </c>
      <c r="Q103" s="23">
        <v>1893.19</v>
      </c>
      <c r="R103" s="18" t="s">
        <v>9</v>
      </c>
      <c r="S103" s="18" t="s">
        <v>10</v>
      </c>
      <c r="T103" s="18" t="s">
        <v>9</v>
      </c>
      <c r="U103" s="18" t="s">
        <v>11</v>
      </c>
      <c r="V103" s="19" t="s">
        <v>390</v>
      </c>
    </row>
    <row r="104" spans="1:22" x14ac:dyDescent="0.25">
      <c r="A104" s="18" t="s">
        <v>929</v>
      </c>
      <c r="B104" s="19" t="s">
        <v>727</v>
      </c>
      <c r="C104" s="18" t="s">
        <v>1068</v>
      </c>
      <c r="D104" s="18"/>
      <c r="E104" s="20"/>
      <c r="F104" s="21"/>
      <c r="G104" s="18"/>
      <c r="H104" s="18" t="s">
        <v>25</v>
      </c>
      <c r="I104" s="22">
        <v>2003</v>
      </c>
      <c r="J104" s="18" t="s">
        <v>1117</v>
      </c>
      <c r="K104" s="18" t="s">
        <v>36</v>
      </c>
      <c r="L104" s="20">
        <v>42170</v>
      </c>
      <c r="M104" s="18" t="s">
        <v>12</v>
      </c>
      <c r="N104" s="18"/>
      <c r="O104" s="20">
        <v>38827</v>
      </c>
      <c r="P104" s="23">
        <v>25</v>
      </c>
      <c r="Q104" s="23">
        <v>4047.85</v>
      </c>
      <c r="R104" s="18" t="s">
        <v>54</v>
      </c>
      <c r="S104" s="18" t="s">
        <v>10</v>
      </c>
      <c r="T104" s="18" t="s">
        <v>33</v>
      </c>
      <c r="U104" s="18" t="s">
        <v>11</v>
      </c>
      <c r="V104" s="19" t="s">
        <v>178</v>
      </c>
    </row>
    <row r="105" spans="1:22" x14ac:dyDescent="0.25">
      <c r="A105" s="18" t="s">
        <v>980</v>
      </c>
      <c r="B105" s="19" t="s">
        <v>748</v>
      </c>
      <c r="C105" s="18"/>
      <c r="D105" s="18"/>
      <c r="E105" s="20"/>
      <c r="F105" s="21"/>
      <c r="G105" s="18"/>
      <c r="H105" s="18" t="s">
        <v>6</v>
      </c>
      <c r="I105" s="22">
        <v>1990</v>
      </c>
      <c r="J105" s="18" t="s">
        <v>1117</v>
      </c>
      <c r="K105" s="18" t="s">
        <v>7</v>
      </c>
      <c r="L105" s="18"/>
      <c r="M105" s="18" t="s">
        <v>12</v>
      </c>
      <c r="N105" s="18"/>
      <c r="O105" s="20">
        <v>39869</v>
      </c>
      <c r="P105" s="23">
        <v>1000</v>
      </c>
      <c r="Q105" s="23">
        <v>2630.31</v>
      </c>
      <c r="R105" s="18" t="s">
        <v>251</v>
      </c>
      <c r="S105" s="18" t="s">
        <v>10</v>
      </c>
      <c r="T105" s="18" t="s">
        <v>88</v>
      </c>
      <c r="U105" s="18" t="s">
        <v>11</v>
      </c>
      <c r="V105" s="19" t="s">
        <v>179</v>
      </c>
    </row>
    <row r="106" spans="1:22" x14ac:dyDescent="0.25">
      <c r="A106" s="18" t="s">
        <v>817</v>
      </c>
      <c r="B106" s="19" t="s">
        <v>545</v>
      </c>
      <c r="C106" s="18"/>
      <c r="D106" s="18" t="s">
        <v>76</v>
      </c>
      <c r="E106" s="20">
        <v>42005</v>
      </c>
      <c r="F106" s="21">
        <f t="shared" ca="1" si="1"/>
        <v>34</v>
      </c>
      <c r="G106" s="18"/>
      <c r="H106" s="18" t="s">
        <v>6</v>
      </c>
      <c r="I106" s="22">
        <v>2001</v>
      </c>
      <c r="J106" s="18" t="s">
        <v>1117</v>
      </c>
      <c r="K106" s="18" t="s">
        <v>7</v>
      </c>
      <c r="L106" s="18"/>
      <c r="M106" s="18" t="s">
        <v>64</v>
      </c>
      <c r="N106" s="18"/>
      <c r="O106" s="20">
        <v>38691</v>
      </c>
      <c r="P106" s="23">
        <v>5</v>
      </c>
      <c r="Q106" s="23">
        <v>7845.86</v>
      </c>
      <c r="R106" s="18" t="s">
        <v>9</v>
      </c>
      <c r="S106" s="18" t="s">
        <v>10</v>
      </c>
      <c r="T106" s="18" t="s">
        <v>9</v>
      </c>
      <c r="U106" s="18" t="s">
        <v>11</v>
      </c>
      <c r="V106" s="19" t="s">
        <v>442</v>
      </c>
    </row>
    <row r="107" spans="1:22" x14ac:dyDescent="0.25">
      <c r="A107" s="18" t="s">
        <v>771</v>
      </c>
      <c r="B107" s="19" t="s">
        <v>626</v>
      </c>
      <c r="C107" s="18"/>
      <c r="D107" s="18" t="s">
        <v>141</v>
      </c>
      <c r="E107" s="20">
        <v>40543</v>
      </c>
      <c r="F107" s="21">
        <f t="shared" ca="1" si="1"/>
        <v>82</v>
      </c>
      <c r="G107" s="18"/>
      <c r="H107" s="18" t="s">
        <v>6</v>
      </c>
      <c r="I107" s="22"/>
      <c r="J107" s="18" t="s">
        <v>1117</v>
      </c>
      <c r="K107" s="18" t="s">
        <v>7</v>
      </c>
      <c r="L107" s="18"/>
      <c r="M107" s="18" t="s">
        <v>12</v>
      </c>
      <c r="N107" s="18"/>
      <c r="O107" s="18"/>
      <c r="P107" s="23">
        <v>0</v>
      </c>
      <c r="Q107" s="23">
        <v>8970.65</v>
      </c>
      <c r="R107" s="18" t="s">
        <v>9</v>
      </c>
      <c r="S107" s="18" t="s">
        <v>10</v>
      </c>
      <c r="T107" s="18" t="s">
        <v>9</v>
      </c>
      <c r="U107" s="18" t="s">
        <v>11</v>
      </c>
      <c r="V107" s="19" t="s">
        <v>126</v>
      </c>
    </row>
    <row r="108" spans="1:22" x14ac:dyDescent="0.25">
      <c r="A108" s="18" t="s">
        <v>934</v>
      </c>
      <c r="B108" s="19" t="s">
        <v>638</v>
      </c>
      <c r="C108" s="18" t="s">
        <v>1104</v>
      </c>
      <c r="D108" s="18" t="s">
        <v>388</v>
      </c>
      <c r="E108" s="20">
        <v>42521</v>
      </c>
      <c r="F108" s="21">
        <f t="shared" ca="1" si="1"/>
        <v>17</v>
      </c>
      <c r="G108" s="18"/>
      <c r="H108" s="18" t="s">
        <v>6</v>
      </c>
      <c r="I108" s="22">
        <v>1980</v>
      </c>
      <c r="J108" s="18" t="s">
        <v>1117</v>
      </c>
      <c r="K108" s="18" t="s">
        <v>7</v>
      </c>
      <c r="L108" s="18"/>
      <c r="M108" s="18" t="s">
        <v>39</v>
      </c>
      <c r="N108" s="18"/>
      <c r="O108" s="18"/>
      <c r="P108" s="23">
        <v>0</v>
      </c>
      <c r="Q108" s="23">
        <v>3391.25</v>
      </c>
      <c r="R108" s="18" t="s">
        <v>155</v>
      </c>
      <c r="S108" s="18" t="s">
        <v>10</v>
      </c>
      <c r="T108" s="18" t="s">
        <v>113</v>
      </c>
      <c r="U108" s="18" t="s">
        <v>11</v>
      </c>
      <c r="V108" s="19" t="s">
        <v>126</v>
      </c>
    </row>
    <row r="109" spans="1:22" x14ac:dyDescent="0.25">
      <c r="A109" s="18" t="s">
        <v>1028</v>
      </c>
      <c r="B109" s="19" t="s">
        <v>507</v>
      </c>
      <c r="C109" s="18"/>
      <c r="D109" s="18"/>
      <c r="E109" s="20"/>
      <c r="F109" s="21"/>
      <c r="G109" s="18"/>
      <c r="H109" s="18" t="s">
        <v>25</v>
      </c>
      <c r="I109" s="22">
        <v>2016</v>
      </c>
      <c r="J109" s="18" t="s">
        <v>1118</v>
      </c>
      <c r="K109" s="18" t="s">
        <v>7</v>
      </c>
      <c r="L109" s="18"/>
      <c r="M109" s="18" t="s">
        <v>64</v>
      </c>
      <c r="N109" s="18"/>
      <c r="O109" s="18"/>
      <c r="P109" s="23">
        <v>0</v>
      </c>
      <c r="Q109" s="23">
        <v>1215.1500000000001</v>
      </c>
      <c r="R109" s="18" t="s">
        <v>263</v>
      </c>
      <c r="S109" s="18" t="s">
        <v>239</v>
      </c>
      <c r="T109" s="18" t="s">
        <v>186</v>
      </c>
      <c r="U109" s="18" t="s">
        <v>11</v>
      </c>
      <c r="V109" s="19" t="s">
        <v>146</v>
      </c>
    </row>
    <row r="110" spans="1:22" x14ac:dyDescent="0.25">
      <c r="A110" s="18" t="s">
        <v>1025</v>
      </c>
      <c r="B110" s="19" t="s">
        <v>618</v>
      </c>
      <c r="C110" s="18"/>
      <c r="D110" s="18" t="s">
        <v>169</v>
      </c>
      <c r="E110" s="20">
        <v>41153</v>
      </c>
      <c r="F110" s="21">
        <f t="shared" ca="1" si="1"/>
        <v>62</v>
      </c>
      <c r="G110" s="18"/>
      <c r="H110" s="18" t="s">
        <v>6</v>
      </c>
      <c r="I110" s="22">
        <v>1963</v>
      </c>
      <c r="J110" s="18" t="s">
        <v>1117</v>
      </c>
      <c r="K110" s="18" t="s">
        <v>36</v>
      </c>
      <c r="L110" s="20">
        <v>39436</v>
      </c>
      <c r="M110" s="18" t="s">
        <v>8</v>
      </c>
      <c r="N110" s="18"/>
      <c r="O110" s="18"/>
      <c r="P110" s="23">
        <v>0</v>
      </c>
      <c r="Q110" s="23">
        <v>2269.58</v>
      </c>
      <c r="R110" s="18" t="s">
        <v>445</v>
      </c>
      <c r="S110" s="18" t="s">
        <v>10</v>
      </c>
      <c r="T110" s="18" t="s">
        <v>377</v>
      </c>
      <c r="U110" s="18" t="s">
        <v>11</v>
      </c>
      <c r="V110" s="19" t="s">
        <v>246</v>
      </c>
    </row>
    <row r="111" spans="1:22" x14ac:dyDescent="0.25">
      <c r="A111" s="18" t="s">
        <v>801</v>
      </c>
      <c r="B111" s="19" t="s">
        <v>685</v>
      </c>
      <c r="C111" s="18"/>
      <c r="D111" s="18" t="s">
        <v>191</v>
      </c>
      <c r="E111" s="20">
        <v>42521</v>
      </c>
      <c r="F111" s="21">
        <f t="shared" ca="1" si="1"/>
        <v>17</v>
      </c>
      <c r="G111" s="18"/>
      <c r="H111" s="18" t="s">
        <v>25</v>
      </c>
      <c r="I111" s="22"/>
      <c r="J111" s="18" t="s">
        <v>1116</v>
      </c>
      <c r="K111" s="18" t="s">
        <v>7</v>
      </c>
      <c r="L111" s="18"/>
      <c r="M111" s="18" t="s">
        <v>12</v>
      </c>
      <c r="N111" s="18"/>
      <c r="O111" s="18"/>
      <c r="P111" s="23">
        <v>0</v>
      </c>
      <c r="Q111" s="23">
        <v>5031.71</v>
      </c>
      <c r="R111" s="18" t="s">
        <v>105</v>
      </c>
      <c r="S111" s="18" t="s">
        <v>10</v>
      </c>
      <c r="T111" s="18" t="s">
        <v>80</v>
      </c>
      <c r="U111" s="18" t="s">
        <v>11</v>
      </c>
      <c r="V111" s="19" t="s">
        <v>276</v>
      </c>
    </row>
    <row r="112" spans="1:22" x14ac:dyDescent="0.25">
      <c r="A112" s="18" t="s">
        <v>875</v>
      </c>
      <c r="B112" s="19" t="s">
        <v>710</v>
      </c>
      <c r="C112" s="18"/>
      <c r="D112" s="18"/>
      <c r="E112" s="20"/>
      <c r="F112" s="21"/>
      <c r="G112" s="18"/>
      <c r="H112" s="18" t="s">
        <v>25</v>
      </c>
      <c r="I112" s="22"/>
      <c r="J112" s="18" t="s">
        <v>1116</v>
      </c>
      <c r="K112" s="18" t="s">
        <v>7</v>
      </c>
      <c r="L112" s="18"/>
      <c r="M112" s="18" t="s">
        <v>8</v>
      </c>
      <c r="N112" s="18"/>
      <c r="O112" s="18"/>
      <c r="P112" s="23">
        <v>0</v>
      </c>
      <c r="Q112" s="23">
        <v>7480.64</v>
      </c>
      <c r="R112" s="18" t="s">
        <v>22</v>
      </c>
      <c r="S112" s="18" t="s">
        <v>10</v>
      </c>
      <c r="T112" s="18" t="s">
        <v>23</v>
      </c>
      <c r="U112" s="18" t="s">
        <v>11</v>
      </c>
      <c r="V112" s="19" t="s">
        <v>171</v>
      </c>
    </row>
    <row r="113" spans="1:22" x14ac:dyDescent="0.25">
      <c r="A113" s="18" t="s">
        <v>823</v>
      </c>
      <c r="B113" s="19" t="s">
        <v>549</v>
      </c>
      <c r="C113" s="18"/>
      <c r="D113" s="18" t="s">
        <v>93</v>
      </c>
      <c r="E113" s="20">
        <v>42521</v>
      </c>
      <c r="F113" s="21">
        <f t="shared" ca="1" si="1"/>
        <v>17</v>
      </c>
      <c r="G113" s="18"/>
      <c r="H113" s="18" t="s">
        <v>25</v>
      </c>
      <c r="I113" s="22"/>
      <c r="J113" s="18" t="s">
        <v>1116</v>
      </c>
      <c r="K113" s="18" t="s">
        <v>7</v>
      </c>
      <c r="L113" s="18"/>
      <c r="M113" s="18" t="s">
        <v>8</v>
      </c>
      <c r="N113" s="18"/>
      <c r="O113" s="18"/>
      <c r="P113" s="23">
        <v>0</v>
      </c>
      <c r="Q113" s="23">
        <v>8273.3700000000008</v>
      </c>
      <c r="R113" s="18" t="s">
        <v>374</v>
      </c>
      <c r="S113" s="18" t="s">
        <v>71</v>
      </c>
      <c r="T113" s="18" t="s">
        <v>469</v>
      </c>
      <c r="U113" s="18" t="s">
        <v>11</v>
      </c>
      <c r="V113" s="19" t="s">
        <v>206</v>
      </c>
    </row>
    <row r="114" spans="1:22" x14ac:dyDescent="0.25">
      <c r="A114" s="18" t="s">
        <v>797</v>
      </c>
      <c r="B114" s="19" t="s">
        <v>607</v>
      </c>
      <c r="C114" s="18"/>
      <c r="D114" s="18" t="s">
        <v>169</v>
      </c>
      <c r="E114" s="20">
        <v>42780</v>
      </c>
      <c r="F114" s="21">
        <f t="shared" ca="1" si="1"/>
        <v>8</v>
      </c>
      <c r="G114" s="18"/>
      <c r="H114" s="18" t="s">
        <v>35</v>
      </c>
      <c r="I114" s="22">
        <v>2012</v>
      </c>
      <c r="J114" s="18" t="s">
        <v>1116</v>
      </c>
      <c r="K114" s="18" t="s">
        <v>7</v>
      </c>
      <c r="L114" s="18"/>
      <c r="M114" s="18" t="s">
        <v>39</v>
      </c>
      <c r="N114" s="18"/>
      <c r="O114" s="18"/>
      <c r="P114" s="23">
        <v>0</v>
      </c>
      <c r="Q114" s="23">
        <v>9811.65</v>
      </c>
      <c r="R114" s="18" t="s">
        <v>9</v>
      </c>
      <c r="S114" s="18" t="s">
        <v>10</v>
      </c>
      <c r="T114" s="18" t="s">
        <v>9</v>
      </c>
      <c r="U114" s="18" t="s">
        <v>11</v>
      </c>
      <c r="V114" s="19" t="s">
        <v>282</v>
      </c>
    </row>
    <row r="115" spans="1:22" x14ac:dyDescent="0.25">
      <c r="A115" s="18" t="s">
        <v>877</v>
      </c>
      <c r="B115" s="19" t="s">
        <v>649</v>
      </c>
      <c r="C115" s="18"/>
      <c r="D115" s="18" t="s">
        <v>388</v>
      </c>
      <c r="E115" s="20">
        <v>41153</v>
      </c>
      <c r="F115" s="21">
        <f t="shared" ca="1" si="1"/>
        <v>62</v>
      </c>
      <c r="G115" s="18"/>
      <c r="H115" s="18" t="s">
        <v>25</v>
      </c>
      <c r="I115" s="22">
        <v>2013</v>
      </c>
      <c r="J115" s="18" t="s">
        <v>1118</v>
      </c>
      <c r="K115" s="18" t="s">
        <v>7</v>
      </c>
      <c r="L115" s="18"/>
      <c r="M115" s="18" t="s">
        <v>12</v>
      </c>
      <c r="N115" s="18"/>
      <c r="O115" s="18"/>
      <c r="P115" s="23">
        <v>0</v>
      </c>
      <c r="Q115" s="23">
        <v>9796.1200000000008</v>
      </c>
      <c r="R115" s="18" t="s">
        <v>293</v>
      </c>
      <c r="S115" s="18" t="s">
        <v>10</v>
      </c>
      <c r="T115" s="18" t="s">
        <v>144</v>
      </c>
      <c r="U115" s="18" t="s">
        <v>11</v>
      </c>
      <c r="V115" s="19" t="s">
        <v>421</v>
      </c>
    </row>
    <row r="116" spans="1:22" x14ac:dyDescent="0.25">
      <c r="A116" s="18" t="s">
        <v>878</v>
      </c>
      <c r="B116" s="19" t="s">
        <v>608</v>
      </c>
      <c r="C116" s="18" t="s">
        <v>1052</v>
      </c>
      <c r="D116" s="18" t="s">
        <v>76</v>
      </c>
      <c r="E116" s="20">
        <v>42005</v>
      </c>
      <c r="F116" s="21">
        <f t="shared" ca="1" si="1"/>
        <v>34</v>
      </c>
      <c r="G116" s="18"/>
      <c r="H116" s="18" t="s">
        <v>6</v>
      </c>
      <c r="I116" s="22">
        <v>1999</v>
      </c>
      <c r="J116" s="18" t="s">
        <v>1116</v>
      </c>
      <c r="K116" s="18" t="s">
        <v>7</v>
      </c>
      <c r="L116" s="18"/>
      <c r="M116" s="18" t="s">
        <v>12</v>
      </c>
      <c r="N116" s="18"/>
      <c r="O116" s="20">
        <v>36891</v>
      </c>
      <c r="P116" s="23">
        <v>75</v>
      </c>
      <c r="Q116" s="23">
        <v>7457.91</v>
      </c>
      <c r="R116" s="18" t="s">
        <v>175</v>
      </c>
      <c r="S116" s="18" t="s">
        <v>71</v>
      </c>
      <c r="T116" s="18" t="s">
        <v>142</v>
      </c>
      <c r="U116" s="18" t="s">
        <v>11</v>
      </c>
      <c r="V116" s="19" t="s">
        <v>375</v>
      </c>
    </row>
    <row r="117" spans="1:22" x14ac:dyDescent="0.25">
      <c r="A117" s="18" t="s">
        <v>843</v>
      </c>
      <c r="B117" s="19" t="s">
        <v>555</v>
      </c>
      <c r="C117" s="18"/>
      <c r="D117" s="18"/>
      <c r="E117" s="20"/>
      <c r="F117" s="21"/>
      <c r="G117" s="18"/>
      <c r="H117" s="18" t="s">
        <v>25</v>
      </c>
      <c r="I117" s="22">
        <v>1952</v>
      </c>
      <c r="J117" s="18" t="s">
        <v>1116</v>
      </c>
      <c r="K117" s="18" t="s">
        <v>7</v>
      </c>
      <c r="L117" s="18"/>
      <c r="M117" s="18" t="s">
        <v>39</v>
      </c>
      <c r="N117" s="18"/>
      <c r="O117" s="18"/>
      <c r="P117" s="23">
        <v>0</v>
      </c>
      <c r="Q117" s="23">
        <v>9337.14</v>
      </c>
      <c r="R117" s="18" t="s">
        <v>187</v>
      </c>
      <c r="S117" s="18" t="s">
        <v>10</v>
      </c>
      <c r="T117" s="18" t="s">
        <v>188</v>
      </c>
      <c r="U117" s="18" t="s">
        <v>11</v>
      </c>
      <c r="V117" s="19" t="s">
        <v>83</v>
      </c>
    </row>
    <row r="118" spans="1:22" x14ac:dyDescent="0.25">
      <c r="A118" s="18" t="s">
        <v>908</v>
      </c>
      <c r="B118" s="19" t="s">
        <v>682</v>
      </c>
      <c r="C118" s="18"/>
      <c r="D118" s="18"/>
      <c r="E118" s="20"/>
      <c r="F118" s="21"/>
      <c r="G118" s="18"/>
      <c r="H118" s="18" t="s">
        <v>25</v>
      </c>
      <c r="I118" s="22">
        <v>2010</v>
      </c>
      <c r="J118" s="18" t="s">
        <v>1116</v>
      </c>
      <c r="K118" s="18" t="s">
        <v>7</v>
      </c>
      <c r="L118" s="18"/>
      <c r="M118" s="18" t="s">
        <v>64</v>
      </c>
      <c r="N118" s="18"/>
      <c r="O118" s="20">
        <v>42643</v>
      </c>
      <c r="P118" s="23">
        <v>25</v>
      </c>
      <c r="Q118" s="23">
        <v>5475.6</v>
      </c>
      <c r="R118" s="18" t="s">
        <v>117</v>
      </c>
      <c r="S118" s="18" t="s">
        <v>10</v>
      </c>
      <c r="T118" s="18" t="s">
        <v>9</v>
      </c>
      <c r="U118" s="18" t="s">
        <v>11</v>
      </c>
      <c r="V118" s="19" t="s">
        <v>294</v>
      </c>
    </row>
    <row r="119" spans="1:22" x14ac:dyDescent="0.25">
      <c r="A119" s="18" t="s">
        <v>950</v>
      </c>
      <c r="B119" s="19" t="s">
        <v>680</v>
      </c>
      <c r="C119" s="18" t="s">
        <v>1093</v>
      </c>
      <c r="D119" s="18" t="s">
        <v>191</v>
      </c>
      <c r="E119" s="20">
        <v>41459</v>
      </c>
      <c r="F119" s="21">
        <f t="shared" ca="1" si="1"/>
        <v>52</v>
      </c>
      <c r="G119" s="18"/>
      <c r="H119" s="18" t="s">
        <v>35</v>
      </c>
      <c r="I119" s="22">
        <v>2004</v>
      </c>
      <c r="J119" s="18" t="s">
        <v>1117</v>
      </c>
      <c r="K119" s="18" t="s">
        <v>7</v>
      </c>
      <c r="L119" s="18"/>
      <c r="M119" s="18" t="s">
        <v>64</v>
      </c>
      <c r="N119" s="18"/>
      <c r="O119" s="20">
        <v>39168</v>
      </c>
      <c r="P119" s="23">
        <v>5</v>
      </c>
      <c r="Q119" s="23">
        <v>9153.43</v>
      </c>
      <c r="R119" s="18" t="s">
        <v>200</v>
      </c>
      <c r="S119" s="18" t="s">
        <v>10</v>
      </c>
      <c r="T119" s="18" t="s">
        <v>109</v>
      </c>
      <c r="U119" s="18" t="s">
        <v>11</v>
      </c>
      <c r="V119" s="19" t="s">
        <v>240</v>
      </c>
    </row>
    <row r="120" spans="1:22" x14ac:dyDescent="0.25">
      <c r="A120" s="18" t="s">
        <v>1009</v>
      </c>
      <c r="B120" s="19" t="s">
        <v>550</v>
      </c>
      <c r="C120" s="18"/>
      <c r="D120" s="18" t="s">
        <v>169</v>
      </c>
      <c r="E120" s="20">
        <v>41943</v>
      </c>
      <c r="F120" s="21">
        <f t="shared" ca="1" si="1"/>
        <v>36</v>
      </c>
      <c r="G120" s="18"/>
      <c r="H120" s="18" t="s">
        <v>25</v>
      </c>
      <c r="I120" s="22">
        <v>2008</v>
      </c>
      <c r="J120" s="18" t="s">
        <v>1118</v>
      </c>
      <c r="K120" s="18" t="s">
        <v>7</v>
      </c>
      <c r="L120" s="18"/>
      <c r="M120" s="18" t="s">
        <v>64</v>
      </c>
      <c r="N120" s="18"/>
      <c r="O120" s="20">
        <v>42886</v>
      </c>
      <c r="P120" s="23">
        <v>25</v>
      </c>
      <c r="Q120" s="23">
        <v>4352.8999999999996</v>
      </c>
      <c r="R120" s="18" t="s">
        <v>54</v>
      </c>
      <c r="S120" s="18" t="s">
        <v>10</v>
      </c>
      <c r="T120" s="18" t="s">
        <v>33</v>
      </c>
      <c r="U120" s="18" t="s">
        <v>11</v>
      </c>
      <c r="V120" s="19" t="s">
        <v>387</v>
      </c>
    </row>
    <row r="121" spans="1:22" x14ac:dyDescent="0.25">
      <c r="A121" s="18" t="s">
        <v>1030</v>
      </c>
      <c r="B121" s="19" t="s">
        <v>619</v>
      </c>
      <c r="C121" s="18"/>
      <c r="D121" s="18" t="s">
        <v>169</v>
      </c>
      <c r="E121" s="20">
        <v>41943</v>
      </c>
      <c r="F121" s="21">
        <f t="shared" ca="1" si="1"/>
        <v>36</v>
      </c>
      <c r="G121" s="18"/>
      <c r="H121" s="18" t="s">
        <v>25</v>
      </c>
      <c r="I121" s="22">
        <v>1965</v>
      </c>
      <c r="J121" s="18" t="s">
        <v>1116</v>
      </c>
      <c r="K121" s="18" t="s">
        <v>7</v>
      </c>
      <c r="L121" s="18"/>
      <c r="M121" s="18" t="s">
        <v>8</v>
      </c>
      <c r="N121" s="18"/>
      <c r="O121" s="18"/>
      <c r="P121" s="23">
        <v>0</v>
      </c>
      <c r="Q121" s="23">
        <v>8513.43</v>
      </c>
      <c r="R121" s="18" t="s">
        <v>34</v>
      </c>
      <c r="S121" s="18" t="s">
        <v>10</v>
      </c>
      <c r="T121" s="18" t="s">
        <v>9</v>
      </c>
      <c r="U121" s="18" t="s">
        <v>11</v>
      </c>
      <c r="V121" s="19" t="s">
        <v>181</v>
      </c>
    </row>
    <row r="122" spans="1:22" x14ac:dyDescent="0.25">
      <c r="A122" s="18" t="s">
        <v>847</v>
      </c>
      <c r="B122" s="19" t="s">
        <v>568</v>
      </c>
      <c r="C122" s="18"/>
      <c r="D122" s="18" t="s">
        <v>76</v>
      </c>
      <c r="E122" s="20">
        <v>42719</v>
      </c>
      <c r="F122" s="21">
        <f t="shared" ca="1" si="1"/>
        <v>10</v>
      </c>
      <c r="G122" s="18"/>
      <c r="H122" s="18" t="s">
        <v>6</v>
      </c>
      <c r="I122" s="22"/>
      <c r="J122" s="18" t="s">
        <v>1118</v>
      </c>
      <c r="K122" s="18" t="s">
        <v>7</v>
      </c>
      <c r="L122" s="18"/>
      <c r="M122" s="18" t="s">
        <v>64</v>
      </c>
      <c r="N122" s="18"/>
      <c r="O122" s="18"/>
      <c r="P122" s="23">
        <v>0</v>
      </c>
      <c r="Q122" s="23">
        <v>7462.06</v>
      </c>
      <c r="R122" s="18" t="s">
        <v>54</v>
      </c>
      <c r="S122" s="18" t="s">
        <v>10</v>
      </c>
      <c r="T122" s="18" t="s">
        <v>33</v>
      </c>
      <c r="U122" s="18" t="s">
        <v>11</v>
      </c>
      <c r="V122" s="19" t="s">
        <v>181</v>
      </c>
    </row>
    <row r="123" spans="1:22" x14ac:dyDescent="0.25">
      <c r="A123" s="18" t="s">
        <v>1010</v>
      </c>
      <c r="B123" s="19" t="s">
        <v>718</v>
      </c>
      <c r="C123" s="18" t="s">
        <v>1076</v>
      </c>
      <c r="D123" s="18" t="s">
        <v>212</v>
      </c>
      <c r="E123" s="20">
        <v>41943</v>
      </c>
      <c r="F123" s="21">
        <f t="shared" ca="1" si="1"/>
        <v>36</v>
      </c>
      <c r="G123" s="18"/>
      <c r="H123" s="18" t="s">
        <v>25</v>
      </c>
      <c r="I123" s="22">
        <v>1989</v>
      </c>
      <c r="J123" s="18" t="s">
        <v>1116</v>
      </c>
      <c r="K123" s="18" t="s">
        <v>7</v>
      </c>
      <c r="L123" s="18"/>
      <c r="M123" s="18" t="s">
        <v>12</v>
      </c>
      <c r="N123" s="18"/>
      <c r="O123" s="18"/>
      <c r="P123" s="23">
        <v>0</v>
      </c>
      <c r="Q123" s="23">
        <v>8034.97</v>
      </c>
      <c r="R123" s="18" t="s">
        <v>484</v>
      </c>
      <c r="S123" s="18" t="s">
        <v>18</v>
      </c>
      <c r="T123" s="18" t="s">
        <v>450</v>
      </c>
      <c r="U123" s="18" t="s">
        <v>11</v>
      </c>
      <c r="V123" s="19" t="s">
        <v>281</v>
      </c>
    </row>
    <row r="124" spans="1:22" x14ac:dyDescent="0.25">
      <c r="A124" s="18" t="s">
        <v>876</v>
      </c>
      <c r="B124" s="19" t="s">
        <v>722</v>
      </c>
      <c r="C124" s="18"/>
      <c r="D124" s="18" t="s">
        <v>212</v>
      </c>
      <c r="E124" s="20">
        <v>40664</v>
      </c>
      <c r="F124" s="21">
        <f t="shared" ca="1" si="1"/>
        <v>78</v>
      </c>
      <c r="G124" s="18"/>
      <c r="H124" s="18" t="s">
        <v>35</v>
      </c>
      <c r="I124" s="22">
        <v>2007</v>
      </c>
      <c r="J124" s="18" t="s">
        <v>1117</v>
      </c>
      <c r="K124" s="18" t="s">
        <v>7</v>
      </c>
      <c r="L124" s="18"/>
      <c r="M124" s="18" t="s">
        <v>64</v>
      </c>
      <c r="N124" s="18"/>
      <c r="O124" s="20">
        <v>40689</v>
      </c>
      <c r="P124" s="23">
        <v>25</v>
      </c>
      <c r="Q124" s="23">
        <v>4844</v>
      </c>
      <c r="R124" s="18" t="s">
        <v>9</v>
      </c>
      <c r="S124" s="18" t="s">
        <v>10</v>
      </c>
      <c r="T124" s="18" t="s">
        <v>9</v>
      </c>
      <c r="U124" s="18" t="s">
        <v>11</v>
      </c>
      <c r="V124" s="19" t="s">
        <v>378</v>
      </c>
    </row>
    <row r="125" spans="1:22" x14ac:dyDescent="0.25">
      <c r="A125" s="18" t="s">
        <v>935</v>
      </c>
      <c r="B125" s="19" t="s">
        <v>641</v>
      </c>
      <c r="C125" s="18" t="s">
        <v>1084</v>
      </c>
      <c r="D125" s="18" t="s">
        <v>388</v>
      </c>
      <c r="E125" s="20">
        <v>42521</v>
      </c>
      <c r="F125" s="21">
        <f t="shared" ca="1" si="1"/>
        <v>17</v>
      </c>
      <c r="G125" s="18"/>
      <c r="H125" s="18" t="s">
        <v>6</v>
      </c>
      <c r="I125" s="22">
        <v>1968</v>
      </c>
      <c r="J125" s="18" t="s">
        <v>1116</v>
      </c>
      <c r="K125" s="18" t="s">
        <v>36</v>
      </c>
      <c r="L125" s="20">
        <v>39436</v>
      </c>
      <c r="M125" s="18" t="s">
        <v>8</v>
      </c>
      <c r="N125" s="18"/>
      <c r="O125" s="18"/>
      <c r="P125" s="23">
        <v>0</v>
      </c>
      <c r="Q125" s="23">
        <v>7111.73</v>
      </c>
      <c r="R125" s="18" t="s">
        <v>383</v>
      </c>
      <c r="S125" s="18" t="s">
        <v>10</v>
      </c>
      <c r="T125" s="18" t="s">
        <v>52</v>
      </c>
      <c r="U125" s="18" t="s">
        <v>11</v>
      </c>
      <c r="V125" s="19" t="s">
        <v>305</v>
      </c>
    </row>
    <row r="126" spans="1:22" x14ac:dyDescent="0.25">
      <c r="A126" s="18" t="s">
        <v>849</v>
      </c>
      <c r="B126" s="19" t="s">
        <v>735</v>
      </c>
      <c r="C126" s="18"/>
      <c r="D126" s="18"/>
      <c r="E126" s="20"/>
      <c r="F126" s="21"/>
      <c r="G126" s="18"/>
      <c r="H126" s="18" t="s">
        <v>25</v>
      </c>
      <c r="I126" s="22">
        <v>1987</v>
      </c>
      <c r="J126" s="18" t="s">
        <v>1116</v>
      </c>
      <c r="K126" s="18" t="s">
        <v>7</v>
      </c>
      <c r="L126" s="18"/>
      <c r="M126" s="18" t="s">
        <v>12</v>
      </c>
      <c r="N126" s="18"/>
      <c r="O126" s="18"/>
      <c r="P126" s="23">
        <v>0</v>
      </c>
      <c r="Q126" s="23">
        <v>826.94</v>
      </c>
      <c r="R126" s="18" t="s">
        <v>279</v>
      </c>
      <c r="S126" s="18" t="s">
        <v>219</v>
      </c>
      <c r="T126" s="18" t="s">
        <v>94</v>
      </c>
      <c r="U126" s="18" t="s">
        <v>11</v>
      </c>
      <c r="V126" s="19" t="s">
        <v>311</v>
      </c>
    </row>
    <row r="127" spans="1:22" x14ac:dyDescent="0.25">
      <c r="A127" s="18" t="s">
        <v>762</v>
      </c>
      <c r="B127" s="19" t="s">
        <v>603</v>
      </c>
      <c r="C127" s="18"/>
      <c r="D127" s="18" t="s">
        <v>169</v>
      </c>
      <c r="E127" s="20">
        <v>41459</v>
      </c>
      <c r="F127" s="21">
        <f t="shared" ca="1" si="1"/>
        <v>52</v>
      </c>
      <c r="G127" s="18"/>
      <c r="H127" s="18" t="s">
        <v>25</v>
      </c>
      <c r="I127" s="22">
        <v>1975</v>
      </c>
      <c r="J127" s="18" t="s">
        <v>1117</v>
      </c>
      <c r="K127" s="18" t="s">
        <v>7</v>
      </c>
      <c r="L127" s="18"/>
      <c r="M127" s="18" t="s">
        <v>39</v>
      </c>
      <c r="N127" s="18"/>
      <c r="O127" s="20">
        <v>30820</v>
      </c>
      <c r="P127" s="23">
        <v>1</v>
      </c>
      <c r="Q127" s="23">
        <v>6941.61</v>
      </c>
      <c r="R127" s="18" t="s">
        <v>54</v>
      </c>
      <c r="S127" s="18" t="s">
        <v>10</v>
      </c>
      <c r="T127" s="18" t="s">
        <v>33</v>
      </c>
      <c r="U127" s="18" t="s">
        <v>11</v>
      </c>
      <c r="V127" s="19" t="s">
        <v>428</v>
      </c>
    </row>
    <row r="128" spans="1:22" x14ac:dyDescent="0.25">
      <c r="A128" s="18" t="s">
        <v>869</v>
      </c>
      <c r="B128" s="19" t="s">
        <v>637</v>
      </c>
      <c r="C128" s="18"/>
      <c r="D128" s="18" t="s">
        <v>93</v>
      </c>
      <c r="E128" s="20">
        <v>41459</v>
      </c>
      <c r="F128" s="21">
        <f t="shared" ca="1" si="1"/>
        <v>52</v>
      </c>
      <c r="G128" s="18"/>
      <c r="H128" s="18" t="s">
        <v>6</v>
      </c>
      <c r="I128" s="22"/>
      <c r="J128" s="18" t="s">
        <v>1117</v>
      </c>
      <c r="K128" s="18" t="s">
        <v>7</v>
      </c>
      <c r="L128" s="18"/>
      <c r="M128" s="18" t="s">
        <v>12</v>
      </c>
      <c r="N128" s="18"/>
      <c r="O128" s="18"/>
      <c r="P128" s="23">
        <v>0</v>
      </c>
      <c r="Q128" s="23">
        <v>1314.97</v>
      </c>
      <c r="R128" s="18" t="s">
        <v>347</v>
      </c>
      <c r="S128" s="18" t="s">
        <v>274</v>
      </c>
      <c r="T128" s="18" t="s">
        <v>316</v>
      </c>
      <c r="U128" s="18" t="s">
        <v>11</v>
      </c>
      <c r="V128" s="19" t="s">
        <v>428</v>
      </c>
    </row>
    <row r="129" spans="1:22" x14ac:dyDescent="0.25">
      <c r="A129" s="18" t="s">
        <v>982</v>
      </c>
      <c r="B129" s="19" t="s">
        <v>724</v>
      </c>
      <c r="C129" s="18"/>
      <c r="D129" s="18" t="s">
        <v>212</v>
      </c>
      <c r="E129" s="20">
        <v>41153</v>
      </c>
      <c r="F129" s="21">
        <f t="shared" ca="1" si="1"/>
        <v>62</v>
      </c>
      <c r="G129" s="18"/>
      <c r="H129" s="18" t="s">
        <v>6</v>
      </c>
      <c r="I129" s="22">
        <v>1970</v>
      </c>
      <c r="J129" s="18" t="s">
        <v>1118</v>
      </c>
      <c r="K129" s="18" t="s">
        <v>7</v>
      </c>
      <c r="L129" s="18"/>
      <c r="M129" s="18" t="s">
        <v>8</v>
      </c>
      <c r="N129" s="18"/>
      <c r="O129" s="18"/>
      <c r="P129" s="23">
        <v>0</v>
      </c>
      <c r="Q129" s="23">
        <v>1546.84</v>
      </c>
      <c r="R129" s="18"/>
      <c r="S129" s="18"/>
      <c r="T129" s="18"/>
      <c r="U129" s="18"/>
      <c r="V129" s="19" t="s">
        <v>432</v>
      </c>
    </row>
    <row r="130" spans="1:22" x14ac:dyDescent="0.25">
      <c r="A130" s="18" t="s">
        <v>883</v>
      </c>
      <c r="B130" s="19" t="s">
        <v>602</v>
      </c>
      <c r="C130" s="18"/>
      <c r="D130" s="18" t="s">
        <v>169</v>
      </c>
      <c r="E130" s="20">
        <v>42887</v>
      </c>
      <c r="F130" s="21">
        <f t="shared" ca="1" si="1"/>
        <v>5</v>
      </c>
      <c r="G130" s="18"/>
      <c r="H130" s="18" t="s">
        <v>35</v>
      </c>
      <c r="I130" s="22">
        <v>2001</v>
      </c>
      <c r="J130" s="18" t="s">
        <v>1116</v>
      </c>
      <c r="K130" s="18" t="s">
        <v>7</v>
      </c>
      <c r="L130" s="18"/>
      <c r="M130" s="18" t="s">
        <v>64</v>
      </c>
      <c r="N130" s="18"/>
      <c r="O130" s="20">
        <v>38337</v>
      </c>
      <c r="P130" s="23">
        <v>100</v>
      </c>
      <c r="Q130" s="23">
        <v>1722.75</v>
      </c>
      <c r="R130" s="18" t="s">
        <v>336</v>
      </c>
      <c r="S130" s="18" t="s">
        <v>78</v>
      </c>
      <c r="T130" s="18" t="s">
        <v>280</v>
      </c>
      <c r="U130" s="18" t="s">
        <v>11</v>
      </c>
      <c r="V130" s="19" t="s">
        <v>287</v>
      </c>
    </row>
    <row r="131" spans="1:22" x14ac:dyDescent="0.25">
      <c r="A131" s="18" t="s">
        <v>796</v>
      </c>
      <c r="B131" s="19" t="s">
        <v>679</v>
      </c>
      <c r="C131" s="18"/>
      <c r="D131" s="18"/>
      <c r="E131" s="20"/>
      <c r="F131" s="21"/>
      <c r="G131" s="18"/>
      <c r="H131" s="18" t="s">
        <v>25</v>
      </c>
      <c r="I131" s="22"/>
      <c r="J131" s="18" t="s">
        <v>1117</v>
      </c>
      <c r="K131" s="18" t="s">
        <v>7</v>
      </c>
      <c r="L131" s="18"/>
      <c r="M131" s="18" t="s">
        <v>12</v>
      </c>
      <c r="N131" s="18"/>
      <c r="O131" s="18"/>
      <c r="P131" s="23">
        <v>0</v>
      </c>
      <c r="Q131" s="23">
        <v>2390.13</v>
      </c>
      <c r="R131" s="18" t="s">
        <v>157</v>
      </c>
      <c r="S131" s="18" t="s">
        <v>10</v>
      </c>
      <c r="T131" s="18" t="s">
        <v>80</v>
      </c>
      <c r="U131" s="18" t="s">
        <v>11</v>
      </c>
      <c r="V131" s="19" t="s">
        <v>287</v>
      </c>
    </row>
    <row r="132" spans="1:22" x14ac:dyDescent="0.25">
      <c r="A132" s="18" t="s">
        <v>904</v>
      </c>
      <c r="B132" s="19" t="s">
        <v>600</v>
      </c>
      <c r="C132" s="18" t="s">
        <v>1114</v>
      </c>
      <c r="D132" s="18"/>
      <c r="E132" s="20"/>
      <c r="F132" s="21"/>
      <c r="G132" s="18"/>
      <c r="H132" s="18" t="s">
        <v>25</v>
      </c>
      <c r="I132" s="22"/>
      <c r="J132" s="18" t="s">
        <v>1117</v>
      </c>
      <c r="K132" s="18" t="s">
        <v>62</v>
      </c>
      <c r="L132" s="20">
        <v>39144</v>
      </c>
      <c r="M132" s="18" t="s">
        <v>39</v>
      </c>
      <c r="N132" s="18"/>
      <c r="O132" s="20">
        <v>40980</v>
      </c>
      <c r="P132" s="23">
        <v>150</v>
      </c>
      <c r="Q132" s="23">
        <v>5457.14</v>
      </c>
      <c r="R132" s="18" t="s">
        <v>54</v>
      </c>
      <c r="S132" s="18" t="s">
        <v>10</v>
      </c>
      <c r="T132" s="18" t="s">
        <v>80</v>
      </c>
      <c r="U132" s="18" t="s">
        <v>11</v>
      </c>
      <c r="V132" s="19" t="s">
        <v>304</v>
      </c>
    </row>
    <row r="133" spans="1:22" x14ac:dyDescent="0.25">
      <c r="A133" s="18" t="s">
        <v>831</v>
      </c>
      <c r="B133" s="19" t="s">
        <v>627</v>
      </c>
      <c r="C133" s="18"/>
      <c r="D133" s="18" t="s">
        <v>141</v>
      </c>
      <c r="E133" s="20">
        <v>42005</v>
      </c>
      <c r="F133" s="21">
        <f t="shared" ref="F133:F194" ca="1" si="2">DATEDIF(E133,TODAY(),"m")</f>
        <v>34</v>
      </c>
      <c r="G133" s="18"/>
      <c r="H133" s="18" t="s">
        <v>25</v>
      </c>
      <c r="I133" s="22">
        <v>1958</v>
      </c>
      <c r="J133" s="18" t="s">
        <v>1116</v>
      </c>
      <c r="K133" s="18" t="s">
        <v>7</v>
      </c>
      <c r="L133" s="18"/>
      <c r="M133" s="18" t="s">
        <v>8</v>
      </c>
      <c r="N133" s="18"/>
      <c r="O133" s="18"/>
      <c r="P133" s="23">
        <v>0</v>
      </c>
      <c r="Q133" s="23">
        <v>9470.43</v>
      </c>
      <c r="R133" s="18" t="s">
        <v>34</v>
      </c>
      <c r="S133" s="18" t="s">
        <v>10</v>
      </c>
      <c r="T133" s="18" t="s">
        <v>9</v>
      </c>
      <c r="U133" s="18" t="s">
        <v>11</v>
      </c>
      <c r="V133" s="19" t="s">
        <v>388</v>
      </c>
    </row>
    <row r="134" spans="1:22" x14ac:dyDescent="0.25">
      <c r="A134" s="18" t="s">
        <v>856</v>
      </c>
      <c r="B134" s="19" t="s">
        <v>552</v>
      </c>
      <c r="C134" s="18"/>
      <c r="D134" s="18" t="s">
        <v>385</v>
      </c>
      <c r="E134" s="20">
        <v>41459</v>
      </c>
      <c r="F134" s="21">
        <f t="shared" ca="1" si="2"/>
        <v>52</v>
      </c>
      <c r="G134" s="18"/>
      <c r="H134" s="18" t="s">
        <v>25</v>
      </c>
      <c r="I134" s="22">
        <v>2007</v>
      </c>
      <c r="J134" s="18" t="s">
        <v>1118</v>
      </c>
      <c r="K134" s="18" t="s">
        <v>7</v>
      </c>
      <c r="L134" s="18"/>
      <c r="M134" s="18" t="s">
        <v>64</v>
      </c>
      <c r="N134" s="18"/>
      <c r="O134" s="20">
        <v>42801</v>
      </c>
      <c r="P134" s="23">
        <v>25</v>
      </c>
      <c r="Q134" s="23">
        <v>725.66</v>
      </c>
      <c r="R134" s="18" t="s">
        <v>77</v>
      </c>
      <c r="S134" s="18" t="s">
        <v>78</v>
      </c>
      <c r="T134" s="18" t="s">
        <v>79</v>
      </c>
      <c r="U134" s="18" t="s">
        <v>11</v>
      </c>
      <c r="V134" s="19" t="s">
        <v>309</v>
      </c>
    </row>
    <row r="135" spans="1:22" x14ac:dyDescent="0.25">
      <c r="A135" s="18" t="s">
        <v>863</v>
      </c>
      <c r="B135" s="19" t="s">
        <v>556</v>
      </c>
      <c r="C135" s="18" t="s">
        <v>1099</v>
      </c>
      <c r="D135" s="18"/>
      <c r="E135" s="20"/>
      <c r="F135" s="21"/>
      <c r="G135" s="18"/>
      <c r="H135" s="18" t="s">
        <v>25</v>
      </c>
      <c r="I135" s="22">
        <v>1971</v>
      </c>
      <c r="J135" s="18" t="s">
        <v>1117</v>
      </c>
      <c r="K135" s="18" t="s">
        <v>7</v>
      </c>
      <c r="L135" s="18"/>
      <c r="M135" s="18" t="s">
        <v>39</v>
      </c>
      <c r="N135" s="18"/>
      <c r="O135" s="20">
        <v>42849</v>
      </c>
      <c r="P135" s="23">
        <v>250</v>
      </c>
      <c r="Q135" s="23">
        <v>9957.8799999999992</v>
      </c>
      <c r="R135" s="18" t="s">
        <v>323</v>
      </c>
      <c r="S135" s="18" t="s">
        <v>71</v>
      </c>
      <c r="T135" s="18" t="s">
        <v>143</v>
      </c>
      <c r="U135" s="18" t="s">
        <v>11</v>
      </c>
      <c r="V135" s="19" t="s">
        <v>123</v>
      </c>
    </row>
    <row r="136" spans="1:22" x14ac:dyDescent="0.25">
      <c r="A136" s="18" t="s">
        <v>960</v>
      </c>
      <c r="B136" s="19" t="s">
        <v>652</v>
      </c>
      <c r="C136" s="18"/>
      <c r="D136" s="18" t="s">
        <v>388</v>
      </c>
      <c r="E136" s="20">
        <v>41459</v>
      </c>
      <c r="F136" s="21">
        <f t="shared" ca="1" si="2"/>
        <v>52</v>
      </c>
      <c r="G136" s="18"/>
      <c r="H136" s="18" t="s">
        <v>6</v>
      </c>
      <c r="I136" s="22">
        <v>2016</v>
      </c>
      <c r="J136" s="18" t="s">
        <v>1116</v>
      </c>
      <c r="K136" s="18" t="s">
        <v>7</v>
      </c>
      <c r="L136" s="18"/>
      <c r="M136" s="18" t="s">
        <v>64</v>
      </c>
      <c r="N136" s="18"/>
      <c r="O136" s="18"/>
      <c r="P136" s="23">
        <v>0</v>
      </c>
      <c r="Q136" s="23">
        <v>2174.54</v>
      </c>
      <c r="R136" s="18" t="s">
        <v>9</v>
      </c>
      <c r="S136" s="18" t="s">
        <v>10</v>
      </c>
      <c r="T136" s="18" t="s">
        <v>9</v>
      </c>
      <c r="U136" s="18" t="s">
        <v>11</v>
      </c>
      <c r="V136" s="19" t="s">
        <v>271</v>
      </c>
    </row>
    <row r="137" spans="1:22" x14ac:dyDescent="0.25">
      <c r="A137" s="18" t="s">
        <v>579</v>
      </c>
      <c r="B137" s="19" t="s">
        <v>699</v>
      </c>
      <c r="C137" s="18" t="s">
        <v>1089</v>
      </c>
      <c r="D137" s="18"/>
      <c r="E137" s="20"/>
      <c r="F137" s="21"/>
      <c r="G137" s="18"/>
      <c r="H137" s="18" t="s">
        <v>25</v>
      </c>
      <c r="I137" s="22"/>
      <c r="J137" s="18" t="s">
        <v>1116</v>
      </c>
      <c r="K137" s="18" t="s">
        <v>43</v>
      </c>
      <c r="L137" s="20">
        <v>41513</v>
      </c>
      <c r="M137" s="18" t="s">
        <v>12</v>
      </c>
      <c r="N137" s="18"/>
      <c r="O137" s="20">
        <v>41575</v>
      </c>
      <c r="P137" s="23">
        <v>150</v>
      </c>
      <c r="Q137" s="23">
        <v>3645.92</v>
      </c>
      <c r="R137" s="18" t="s">
        <v>22</v>
      </c>
      <c r="S137" s="18" t="s">
        <v>10</v>
      </c>
      <c r="T137" s="18" t="s">
        <v>23</v>
      </c>
      <c r="U137" s="18" t="s">
        <v>11</v>
      </c>
      <c r="V137" s="19" t="s">
        <v>151</v>
      </c>
    </row>
    <row r="138" spans="1:22" x14ac:dyDescent="0.25">
      <c r="A138" s="18" t="s">
        <v>789</v>
      </c>
      <c r="B138" s="19" t="s">
        <v>572</v>
      </c>
      <c r="C138" s="18" t="s">
        <v>1049</v>
      </c>
      <c r="D138" s="18" t="s">
        <v>212</v>
      </c>
      <c r="E138" s="20">
        <v>42521</v>
      </c>
      <c r="F138" s="21">
        <f t="shared" ca="1" si="2"/>
        <v>17</v>
      </c>
      <c r="G138" s="18"/>
      <c r="H138" s="18" t="s">
        <v>6</v>
      </c>
      <c r="I138" s="22">
        <v>1976</v>
      </c>
      <c r="J138" s="18" t="s">
        <v>1117</v>
      </c>
      <c r="K138" s="18" t="s">
        <v>7</v>
      </c>
      <c r="L138" s="18"/>
      <c r="M138" s="18" t="s">
        <v>39</v>
      </c>
      <c r="N138" s="18"/>
      <c r="O138" s="20">
        <v>42155</v>
      </c>
      <c r="P138" s="23">
        <v>10</v>
      </c>
      <c r="Q138" s="23">
        <v>1283.51</v>
      </c>
      <c r="R138" s="18" t="s">
        <v>470</v>
      </c>
      <c r="S138" s="18" t="s">
        <v>18</v>
      </c>
      <c r="T138" s="18" t="s">
        <v>221</v>
      </c>
      <c r="U138" s="18" t="s">
        <v>11</v>
      </c>
      <c r="V138" s="19" t="s">
        <v>151</v>
      </c>
    </row>
    <row r="139" spans="1:22" x14ac:dyDescent="0.25">
      <c r="A139" s="18" t="s">
        <v>893</v>
      </c>
      <c r="B139" s="19" t="s">
        <v>688</v>
      </c>
      <c r="C139" s="18"/>
      <c r="D139" s="18" t="s">
        <v>191</v>
      </c>
      <c r="E139" s="20">
        <v>42719</v>
      </c>
      <c r="F139" s="21">
        <f t="shared" ca="1" si="2"/>
        <v>10</v>
      </c>
      <c r="G139" s="18"/>
      <c r="H139" s="18" t="s">
        <v>6</v>
      </c>
      <c r="I139" s="22">
        <v>2013</v>
      </c>
      <c r="J139" s="18" t="s">
        <v>1116</v>
      </c>
      <c r="K139" s="18" t="s">
        <v>7</v>
      </c>
      <c r="L139" s="18"/>
      <c r="M139" s="18" t="s">
        <v>64</v>
      </c>
      <c r="N139" s="18"/>
      <c r="O139" s="18"/>
      <c r="P139" s="23">
        <v>0</v>
      </c>
      <c r="Q139" s="23">
        <v>3462.66</v>
      </c>
      <c r="R139" s="18" t="s">
        <v>53</v>
      </c>
      <c r="S139" s="18" t="s">
        <v>10</v>
      </c>
      <c r="T139" s="18" t="s">
        <v>80</v>
      </c>
      <c r="U139" s="18" t="s">
        <v>11</v>
      </c>
      <c r="V139" s="19" t="s">
        <v>226</v>
      </c>
    </row>
    <row r="140" spans="1:22" x14ac:dyDescent="0.25">
      <c r="A140" s="18" t="s">
        <v>842</v>
      </c>
      <c r="B140" s="19" t="s">
        <v>527</v>
      </c>
      <c r="C140" s="18"/>
      <c r="D140" s="18"/>
      <c r="E140" s="20"/>
      <c r="F140" s="21"/>
      <c r="G140" s="18"/>
      <c r="H140" s="18" t="s">
        <v>25</v>
      </c>
      <c r="I140" s="22">
        <v>1973</v>
      </c>
      <c r="J140" s="18" t="s">
        <v>1118</v>
      </c>
      <c r="K140" s="18" t="s">
        <v>7</v>
      </c>
      <c r="L140" s="18"/>
      <c r="M140" s="18" t="s">
        <v>39</v>
      </c>
      <c r="N140" s="18"/>
      <c r="O140" s="18"/>
      <c r="P140" s="23">
        <v>0</v>
      </c>
      <c r="Q140" s="23">
        <v>4593.83</v>
      </c>
      <c r="R140" s="18" t="s">
        <v>280</v>
      </c>
      <c r="S140" s="18" t="s">
        <v>10</v>
      </c>
      <c r="T140" s="18" t="s">
        <v>31</v>
      </c>
      <c r="U140" s="18" t="s">
        <v>11</v>
      </c>
      <c r="V140" s="19" t="s">
        <v>493</v>
      </c>
    </row>
    <row r="141" spans="1:22" x14ac:dyDescent="0.25">
      <c r="A141" s="18" t="s">
        <v>582</v>
      </c>
      <c r="B141" s="19" t="s">
        <v>510</v>
      </c>
      <c r="C141" s="18" t="s">
        <v>1048</v>
      </c>
      <c r="D141" s="18"/>
      <c r="E141" s="20"/>
      <c r="F141" s="21"/>
      <c r="G141" s="18"/>
      <c r="H141" s="18" t="s">
        <v>6</v>
      </c>
      <c r="I141" s="22">
        <v>1961</v>
      </c>
      <c r="J141" s="18" t="s">
        <v>1118</v>
      </c>
      <c r="K141" s="18" t="s">
        <v>7</v>
      </c>
      <c r="L141" s="18"/>
      <c r="M141" s="18" t="s">
        <v>8</v>
      </c>
      <c r="N141" s="18"/>
      <c r="O141" s="20">
        <v>35181</v>
      </c>
      <c r="P141" s="23">
        <v>150</v>
      </c>
      <c r="Q141" s="23">
        <v>4336.04</v>
      </c>
      <c r="R141" s="18" t="s">
        <v>577</v>
      </c>
      <c r="S141" s="18" t="s">
        <v>201</v>
      </c>
      <c r="T141" s="18" t="s">
        <v>476</v>
      </c>
      <c r="U141" s="18" t="s">
        <v>11</v>
      </c>
      <c r="V141" s="19" t="s">
        <v>261</v>
      </c>
    </row>
    <row r="142" spans="1:22" x14ac:dyDescent="0.25">
      <c r="A142" s="18" t="s">
        <v>805</v>
      </c>
      <c r="B142" s="19" t="s">
        <v>698</v>
      </c>
      <c r="C142" s="18" t="s">
        <v>583</v>
      </c>
      <c r="D142" s="18" t="s">
        <v>385</v>
      </c>
      <c r="E142" s="20">
        <v>40664</v>
      </c>
      <c r="F142" s="21">
        <f t="shared" ca="1" si="2"/>
        <v>78</v>
      </c>
      <c r="G142" s="18"/>
      <c r="H142" s="18" t="s">
        <v>6</v>
      </c>
      <c r="I142" s="22">
        <v>1972</v>
      </c>
      <c r="J142" s="18" t="s">
        <v>1116</v>
      </c>
      <c r="K142" s="18" t="s">
        <v>61</v>
      </c>
      <c r="L142" s="20">
        <v>39436</v>
      </c>
      <c r="M142" s="18" t="s">
        <v>8</v>
      </c>
      <c r="N142" s="18"/>
      <c r="O142" s="20">
        <v>42766</v>
      </c>
      <c r="P142" s="23">
        <v>200</v>
      </c>
      <c r="Q142" s="23">
        <v>8733.1</v>
      </c>
      <c r="R142" s="18" t="s">
        <v>136</v>
      </c>
      <c r="S142" s="18" t="s">
        <v>89</v>
      </c>
      <c r="T142" s="18" t="s">
        <v>360</v>
      </c>
      <c r="U142" s="18" t="s">
        <v>11</v>
      </c>
      <c r="V142" s="19" t="s">
        <v>91</v>
      </c>
    </row>
    <row r="143" spans="1:22" x14ac:dyDescent="0.25">
      <c r="A143" s="18" t="s">
        <v>826</v>
      </c>
      <c r="B143" s="19" t="s">
        <v>523</v>
      </c>
      <c r="C143" s="18"/>
      <c r="D143" s="18"/>
      <c r="E143" s="20"/>
      <c r="F143" s="21"/>
      <c r="G143" s="18"/>
      <c r="H143" s="18" t="s">
        <v>6</v>
      </c>
      <c r="I143" s="22">
        <v>1973</v>
      </c>
      <c r="J143" s="18" t="s">
        <v>1118</v>
      </c>
      <c r="K143" s="18" t="s">
        <v>7</v>
      </c>
      <c r="L143" s="18"/>
      <c r="M143" s="18" t="s">
        <v>8</v>
      </c>
      <c r="N143" s="18"/>
      <c r="O143" s="20">
        <v>36633</v>
      </c>
      <c r="P143" s="23">
        <v>100</v>
      </c>
      <c r="Q143" s="23">
        <v>9297.6200000000008</v>
      </c>
      <c r="R143" s="18" t="s">
        <v>354</v>
      </c>
      <c r="S143" s="18" t="s">
        <v>10</v>
      </c>
      <c r="T143" s="18" t="s">
        <v>70</v>
      </c>
      <c r="U143" s="18" t="s">
        <v>11</v>
      </c>
      <c r="V143" s="19" t="s">
        <v>91</v>
      </c>
    </row>
    <row r="144" spans="1:22" x14ac:dyDescent="0.25">
      <c r="A144" s="18" t="s">
        <v>788</v>
      </c>
      <c r="B144" s="19" t="s">
        <v>700</v>
      </c>
      <c r="C144" s="18"/>
      <c r="D144" s="18" t="s">
        <v>385</v>
      </c>
      <c r="E144" s="20">
        <v>40543</v>
      </c>
      <c r="F144" s="21">
        <f t="shared" ca="1" si="2"/>
        <v>82</v>
      </c>
      <c r="G144" s="18"/>
      <c r="H144" s="18" t="s">
        <v>35</v>
      </c>
      <c r="I144" s="22">
        <v>1991</v>
      </c>
      <c r="J144" s="18" t="s">
        <v>1116</v>
      </c>
      <c r="K144" s="18" t="s">
        <v>7</v>
      </c>
      <c r="L144" s="18"/>
      <c r="M144" s="18" t="s">
        <v>12</v>
      </c>
      <c r="N144" s="18"/>
      <c r="O144" s="20">
        <v>42801</v>
      </c>
      <c r="P144" s="23">
        <v>150</v>
      </c>
      <c r="Q144" s="23">
        <v>1069.67</v>
      </c>
      <c r="R144" s="18" t="s">
        <v>270</v>
      </c>
      <c r="S144" s="18" t="s">
        <v>71</v>
      </c>
      <c r="T144" s="18" t="s">
        <v>193</v>
      </c>
      <c r="U144" s="18" t="s">
        <v>11</v>
      </c>
      <c r="V144" s="19" t="s">
        <v>108</v>
      </c>
    </row>
    <row r="145" spans="1:22" x14ac:dyDescent="0.25">
      <c r="A145" s="18" t="s">
        <v>1008</v>
      </c>
      <c r="B145" s="19" t="s">
        <v>695</v>
      </c>
      <c r="C145" s="18"/>
      <c r="D145" s="18" t="s">
        <v>191</v>
      </c>
      <c r="E145" s="20">
        <v>42005</v>
      </c>
      <c r="F145" s="21">
        <f t="shared" ca="1" si="2"/>
        <v>34</v>
      </c>
      <c r="G145" s="18"/>
      <c r="H145" s="18" t="s">
        <v>25</v>
      </c>
      <c r="I145" s="22">
        <v>1993</v>
      </c>
      <c r="J145" s="18" t="s">
        <v>1118</v>
      </c>
      <c r="K145" s="18" t="s">
        <v>7</v>
      </c>
      <c r="L145" s="18"/>
      <c r="M145" s="18" t="s">
        <v>12</v>
      </c>
      <c r="N145" s="18"/>
      <c r="O145" s="20">
        <v>36677</v>
      </c>
      <c r="P145" s="23">
        <v>50</v>
      </c>
      <c r="Q145" s="23">
        <v>3937.87</v>
      </c>
      <c r="R145" s="18" t="s">
        <v>207</v>
      </c>
      <c r="S145" s="18" t="s">
        <v>10</v>
      </c>
      <c r="T145" s="18" t="s">
        <v>9</v>
      </c>
      <c r="U145" s="18" t="s">
        <v>11</v>
      </c>
      <c r="V145" s="19" t="s">
        <v>108</v>
      </c>
    </row>
    <row r="146" spans="1:22" x14ac:dyDescent="0.25">
      <c r="A146" s="18" t="s">
        <v>926</v>
      </c>
      <c r="B146" s="19" t="s">
        <v>528</v>
      </c>
      <c r="C146" s="18" t="s">
        <v>1097</v>
      </c>
      <c r="D146" s="18" t="s">
        <v>363</v>
      </c>
      <c r="E146" s="20">
        <v>42005</v>
      </c>
      <c r="F146" s="21">
        <f t="shared" ca="1" si="2"/>
        <v>34</v>
      </c>
      <c r="G146" s="18"/>
      <c r="H146" s="18" t="s">
        <v>25</v>
      </c>
      <c r="I146" s="22">
        <v>1985</v>
      </c>
      <c r="J146" s="18" t="s">
        <v>1118</v>
      </c>
      <c r="K146" s="18" t="s">
        <v>62</v>
      </c>
      <c r="L146" s="20">
        <v>39144</v>
      </c>
      <c r="M146" s="18" t="s">
        <v>12</v>
      </c>
      <c r="N146" s="18"/>
      <c r="O146" s="20">
        <v>33504</v>
      </c>
      <c r="P146" s="23">
        <v>25</v>
      </c>
      <c r="Q146" s="23">
        <v>382.6</v>
      </c>
      <c r="R146" s="18" t="s">
        <v>478</v>
      </c>
      <c r="S146" s="18" t="s">
        <v>71</v>
      </c>
      <c r="T146" s="18" t="s">
        <v>329</v>
      </c>
      <c r="U146" s="18" t="s">
        <v>11</v>
      </c>
      <c r="V146" s="19" t="s">
        <v>197</v>
      </c>
    </row>
    <row r="147" spans="1:22" x14ac:dyDescent="0.25">
      <c r="A147" s="18" t="s">
        <v>821</v>
      </c>
      <c r="B147" s="19" t="s">
        <v>518</v>
      </c>
      <c r="C147" s="18"/>
      <c r="D147" s="18" t="s">
        <v>191</v>
      </c>
      <c r="E147" s="20">
        <v>40664</v>
      </c>
      <c r="F147" s="21">
        <f t="shared" ca="1" si="2"/>
        <v>78</v>
      </c>
      <c r="G147" s="18"/>
      <c r="H147" s="18" t="s">
        <v>35</v>
      </c>
      <c r="I147" s="22">
        <v>1989</v>
      </c>
      <c r="J147" s="18" t="s">
        <v>1117</v>
      </c>
      <c r="K147" s="18" t="s">
        <v>62</v>
      </c>
      <c r="L147" s="20">
        <v>39144</v>
      </c>
      <c r="M147" s="18" t="s">
        <v>12</v>
      </c>
      <c r="N147" s="18"/>
      <c r="O147" s="20">
        <v>41949</v>
      </c>
      <c r="P147" s="23">
        <v>100</v>
      </c>
      <c r="Q147" s="23">
        <v>9544.4500000000007</v>
      </c>
      <c r="R147" s="18" t="s">
        <v>142</v>
      </c>
      <c r="S147" s="18" t="s">
        <v>71</v>
      </c>
      <c r="T147" s="18" t="s">
        <v>142</v>
      </c>
      <c r="U147" s="18" t="s">
        <v>11</v>
      </c>
      <c r="V147" s="19" t="s">
        <v>104</v>
      </c>
    </row>
    <row r="148" spans="1:22" x14ac:dyDescent="0.25">
      <c r="A148" s="18" t="s">
        <v>773</v>
      </c>
      <c r="B148" s="19" t="s">
        <v>667</v>
      </c>
      <c r="C148" s="18"/>
      <c r="D148" s="18" t="s">
        <v>501</v>
      </c>
      <c r="E148" s="20">
        <v>42719</v>
      </c>
      <c r="F148" s="21">
        <f t="shared" ca="1" si="2"/>
        <v>10</v>
      </c>
      <c r="G148" s="18"/>
      <c r="H148" s="18" t="s">
        <v>35</v>
      </c>
      <c r="I148" s="22"/>
      <c r="J148" s="18" t="s">
        <v>1117</v>
      </c>
      <c r="K148" s="18" t="s">
        <v>7</v>
      </c>
      <c r="L148" s="18"/>
      <c r="M148" s="18" t="s">
        <v>12</v>
      </c>
      <c r="N148" s="18"/>
      <c r="O148" s="18"/>
      <c r="P148" s="23">
        <v>0</v>
      </c>
      <c r="Q148" s="23">
        <v>561.66999999999996</v>
      </c>
      <c r="R148" s="18" t="s">
        <v>9</v>
      </c>
      <c r="S148" s="18" t="s">
        <v>10</v>
      </c>
      <c r="T148" s="18" t="s">
        <v>9</v>
      </c>
      <c r="U148" s="18" t="s">
        <v>11</v>
      </c>
      <c r="V148" s="19" t="s">
        <v>338</v>
      </c>
    </row>
    <row r="149" spans="1:22" x14ac:dyDescent="0.25">
      <c r="A149" s="18" t="s">
        <v>755</v>
      </c>
      <c r="B149" s="19" t="s">
        <v>665</v>
      </c>
      <c r="C149" s="18"/>
      <c r="D149" s="18" t="s">
        <v>501</v>
      </c>
      <c r="E149" s="20">
        <v>41943</v>
      </c>
      <c r="F149" s="21">
        <f t="shared" ca="1" si="2"/>
        <v>36</v>
      </c>
      <c r="G149" s="18"/>
      <c r="H149" s="18" t="s">
        <v>25</v>
      </c>
      <c r="I149" s="22">
        <v>1970</v>
      </c>
      <c r="J149" s="18" t="s">
        <v>1116</v>
      </c>
      <c r="K149" s="18" t="s">
        <v>7</v>
      </c>
      <c r="L149" s="18"/>
      <c r="M149" s="18" t="s">
        <v>8</v>
      </c>
      <c r="N149" s="18"/>
      <c r="O149" s="20">
        <v>31693</v>
      </c>
      <c r="P149" s="23">
        <v>1</v>
      </c>
      <c r="Q149" s="23">
        <v>561.86</v>
      </c>
      <c r="R149" s="18" t="s">
        <v>9</v>
      </c>
      <c r="S149" s="18" t="s">
        <v>10</v>
      </c>
      <c r="T149" s="18" t="s">
        <v>9</v>
      </c>
      <c r="U149" s="18" t="s">
        <v>11</v>
      </c>
      <c r="V149" s="19" t="s">
        <v>496</v>
      </c>
    </row>
    <row r="150" spans="1:22" x14ac:dyDescent="0.25">
      <c r="A150" s="18" t="s">
        <v>772</v>
      </c>
      <c r="B150" s="19" t="s">
        <v>652</v>
      </c>
      <c r="C150" s="18"/>
      <c r="D150" s="18" t="s">
        <v>76</v>
      </c>
      <c r="E150" s="20">
        <v>42521</v>
      </c>
      <c r="F150" s="21">
        <f t="shared" ca="1" si="2"/>
        <v>17</v>
      </c>
      <c r="G150" s="18"/>
      <c r="H150" s="18" t="s">
        <v>6</v>
      </c>
      <c r="I150" s="22">
        <v>2008</v>
      </c>
      <c r="J150" s="18" t="s">
        <v>1116</v>
      </c>
      <c r="K150" s="18" t="s">
        <v>7</v>
      </c>
      <c r="L150" s="18"/>
      <c r="M150" s="18" t="s">
        <v>12</v>
      </c>
      <c r="N150" s="18"/>
      <c r="O150" s="18"/>
      <c r="P150" s="23">
        <v>0</v>
      </c>
      <c r="Q150" s="23">
        <v>6260.17</v>
      </c>
      <c r="R150" s="18" t="s">
        <v>17</v>
      </c>
      <c r="S150" s="18" t="s">
        <v>18</v>
      </c>
      <c r="T150" s="18" t="s">
        <v>19</v>
      </c>
      <c r="U150" s="18" t="s">
        <v>11</v>
      </c>
      <c r="V150" s="19" t="s">
        <v>94</v>
      </c>
    </row>
    <row r="151" spans="1:22" x14ac:dyDescent="0.25">
      <c r="A151" s="18" t="s">
        <v>902</v>
      </c>
      <c r="B151" s="19" t="s">
        <v>616</v>
      </c>
      <c r="C151" s="18"/>
      <c r="D151" s="18"/>
      <c r="E151" s="20"/>
      <c r="F151" s="21"/>
      <c r="G151" s="18"/>
      <c r="H151" s="18" t="s">
        <v>25</v>
      </c>
      <c r="I151" s="22">
        <v>1985</v>
      </c>
      <c r="J151" s="18" t="s">
        <v>1117</v>
      </c>
      <c r="K151" s="18" t="s">
        <v>7</v>
      </c>
      <c r="L151" s="18"/>
      <c r="M151" s="18" t="s">
        <v>12</v>
      </c>
      <c r="N151" s="18"/>
      <c r="O151" s="18"/>
      <c r="P151" s="23">
        <v>0</v>
      </c>
      <c r="Q151" s="23">
        <v>3552.54</v>
      </c>
      <c r="R151" s="18" t="s">
        <v>166</v>
      </c>
      <c r="S151" s="18" t="s">
        <v>56</v>
      </c>
      <c r="T151" s="18" t="s">
        <v>167</v>
      </c>
      <c r="U151" s="18" t="s">
        <v>11</v>
      </c>
      <c r="V151" s="19" t="s">
        <v>277</v>
      </c>
    </row>
    <row r="152" spans="1:22" x14ac:dyDescent="0.25">
      <c r="A152" s="18" t="s">
        <v>871</v>
      </c>
      <c r="B152" s="19" t="s">
        <v>659</v>
      </c>
      <c r="C152" s="18" t="s">
        <v>1069</v>
      </c>
      <c r="D152" s="18" t="s">
        <v>501</v>
      </c>
      <c r="E152" s="20">
        <v>42887</v>
      </c>
      <c r="F152" s="21">
        <f t="shared" ca="1" si="2"/>
        <v>5</v>
      </c>
      <c r="G152" s="18"/>
      <c r="H152" s="18" t="s">
        <v>25</v>
      </c>
      <c r="I152" s="22">
        <v>2001</v>
      </c>
      <c r="J152" s="18" t="s">
        <v>1116</v>
      </c>
      <c r="K152" s="18" t="s">
        <v>7</v>
      </c>
      <c r="L152" s="18"/>
      <c r="M152" s="18" t="s">
        <v>64</v>
      </c>
      <c r="N152" s="18"/>
      <c r="O152" s="20">
        <v>36977</v>
      </c>
      <c r="P152" s="23">
        <v>75</v>
      </c>
      <c r="Q152" s="23">
        <v>7724.94</v>
      </c>
      <c r="R152" s="18" t="s">
        <v>53</v>
      </c>
      <c r="S152" s="18" t="s">
        <v>10</v>
      </c>
      <c r="T152" s="18" t="s">
        <v>33</v>
      </c>
      <c r="U152" s="18" t="s">
        <v>11</v>
      </c>
      <c r="V152" s="19" t="s">
        <v>24</v>
      </c>
    </row>
    <row r="153" spans="1:22" x14ac:dyDescent="0.25">
      <c r="A153" s="18" t="s">
        <v>1034</v>
      </c>
      <c r="B153" s="19" t="s">
        <v>646</v>
      </c>
      <c r="C153" s="18"/>
      <c r="D153" s="18" t="s">
        <v>76</v>
      </c>
      <c r="E153" s="20">
        <v>40543</v>
      </c>
      <c r="F153" s="21">
        <f t="shared" ca="1" si="2"/>
        <v>82</v>
      </c>
      <c r="G153" s="18"/>
      <c r="H153" s="18" t="s">
        <v>25</v>
      </c>
      <c r="I153" s="22">
        <v>1971</v>
      </c>
      <c r="J153" s="18" t="s">
        <v>1116</v>
      </c>
      <c r="K153" s="18" t="s">
        <v>36</v>
      </c>
      <c r="L153" s="20">
        <v>39436</v>
      </c>
      <c r="M153" s="18" t="s">
        <v>8</v>
      </c>
      <c r="N153" s="18"/>
      <c r="O153" s="20">
        <v>29585</v>
      </c>
      <c r="P153" s="23">
        <v>100</v>
      </c>
      <c r="Q153" s="23">
        <v>3305.28</v>
      </c>
      <c r="R153" s="18" t="s">
        <v>285</v>
      </c>
      <c r="S153" s="18" t="s">
        <v>102</v>
      </c>
      <c r="T153" s="18" t="s">
        <v>218</v>
      </c>
      <c r="U153" s="18" t="s">
        <v>11</v>
      </c>
      <c r="V153" s="19" t="s">
        <v>27</v>
      </c>
    </row>
    <row r="154" spans="1:22" x14ac:dyDescent="0.25">
      <c r="A154" s="18" t="s">
        <v>784</v>
      </c>
      <c r="B154" s="19" t="s">
        <v>605</v>
      </c>
      <c r="C154" s="18"/>
      <c r="D154" s="18" t="s">
        <v>169</v>
      </c>
      <c r="E154" s="20">
        <v>42719</v>
      </c>
      <c r="F154" s="21">
        <f t="shared" ca="1" si="2"/>
        <v>10</v>
      </c>
      <c r="G154" s="18"/>
      <c r="H154" s="18" t="s">
        <v>25</v>
      </c>
      <c r="I154" s="22">
        <v>2011</v>
      </c>
      <c r="J154" s="18" t="s">
        <v>1116</v>
      </c>
      <c r="K154" s="18" t="s">
        <v>7</v>
      </c>
      <c r="L154" s="18"/>
      <c r="M154" s="18" t="s">
        <v>64</v>
      </c>
      <c r="N154" s="18"/>
      <c r="O154" s="18"/>
      <c r="P154" s="23">
        <v>0</v>
      </c>
      <c r="Q154" s="23">
        <v>9687.2199999999993</v>
      </c>
      <c r="R154" s="18" t="s">
        <v>117</v>
      </c>
      <c r="S154" s="18" t="s">
        <v>10</v>
      </c>
      <c r="T154" s="18" t="s">
        <v>88</v>
      </c>
      <c r="U154" s="18" t="s">
        <v>11</v>
      </c>
      <c r="V154" s="19" t="s">
        <v>27</v>
      </c>
    </row>
    <row r="155" spans="1:22" x14ac:dyDescent="0.25">
      <c r="A155" s="18" t="s">
        <v>776</v>
      </c>
      <c r="B155" s="19" t="s">
        <v>541</v>
      </c>
      <c r="C155" s="18" t="s">
        <v>1072</v>
      </c>
      <c r="D155" s="18" t="s">
        <v>501</v>
      </c>
      <c r="E155" s="20">
        <v>42780</v>
      </c>
      <c r="F155" s="21">
        <f t="shared" ca="1" si="2"/>
        <v>8</v>
      </c>
      <c r="G155" s="18"/>
      <c r="H155" s="18" t="s">
        <v>35</v>
      </c>
      <c r="I155" s="22">
        <v>1986</v>
      </c>
      <c r="J155" s="18" t="s">
        <v>1116</v>
      </c>
      <c r="K155" s="18" t="s">
        <v>7</v>
      </c>
      <c r="L155" s="18"/>
      <c r="M155" s="18" t="s">
        <v>12</v>
      </c>
      <c r="N155" s="18"/>
      <c r="O155" s="20">
        <v>32237</v>
      </c>
      <c r="P155" s="23">
        <v>25</v>
      </c>
      <c r="Q155" s="23">
        <v>628.29999999999995</v>
      </c>
      <c r="R155" s="18" t="s">
        <v>482</v>
      </c>
      <c r="S155" s="18" t="s">
        <v>278</v>
      </c>
      <c r="T155" s="18" t="s">
        <v>412</v>
      </c>
      <c r="U155" s="18" t="s">
        <v>11</v>
      </c>
      <c r="V155" s="19" t="s">
        <v>284</v>
      </c>
    </row>
    <row r="156" spans="1:22" x14ac:dyDescent="0.25">
      <c r="A156" s="18" t="s">
        <v>841</v>
      </c>
      <c r="B156" s="19" t="s">
        <v>517</v>
      </c>
      <c r="C156" s="18" t="s">
        <v>1111</v>
      </c>
      <c r="D156" s="18"/>
      <c r="E156" s="20"/>
      <c r="F156" s="21"/>
      <c r="G156" s="18"/>
      <c r="H156" s="18" t="s">
        <v>6</v>
      </c>
      <c r="I156" s="22">
        <v>1976</v>
      </c>
      <c r="J156" s="18" t="s">
        <v>1116</v>
      </c>
      <c r="K156" s="18" t="s">
        <v>7</v>
      </c>
      <c r="L156" s="18"/>
      <c r="M156" s="18" t="s">
        <v>12</v>
      </c>
      <c r="N156" s="18"/>
      <c r="O156" s="20">
        <v>34403</v>
      </c>
      <c r="P156" s="23">
        <v>10</v>
      </c>
      <c r="Q156" s="23">
        <v>4802.97</v>
      </c>
      <c r="R156" s="18" t="s">
        <v>381</v>
      </c>
      <c r="S156" s="18" t="s">
        <v>18</v>
      </c>
      <c r="T156" s="18" t="s">
        <v>221</v>
      </c>
      <c r="U156" s="18" t="s">
        <v>11</v>
      </c>
      <c r="V156" s="19" t="s">
        <v>448</v>
      </c>
    </row>
    <row r="157" spans="1:22" x14ac:dyDescent="0.25">
      <c r="A157" s="18" t="s">
        <v>1027</v>
      </c>
      <c r="B157" s="19" t="s">
        <v>656</v>
      </c>
      <c r="C157" s="18"/>
      <c r="D157" s="18" t="s">
        <v>388</v>
      </c>
      <c r="E157" s="20">
        <v>42005</v>
      </c>
      <c r="F157" s="21">
        <f t="shared" ca="1" si="2"/>
        <v>34</v>
      </c>
      <c r="G157" s="18"/>
      <c r="H157" s="18" t="s">
        <v>35</v>
      </c>
      <c r="I157" s="22">
        <v>1992</v>
      </c>
      <c r="J157" s="18" t="s">
        <v>1117</v>
      </c>
      <c r="K157" s="18" t="s">
        <v>7</v>
      </c>
      <c r="L157" s="18"/>
      <c r="M157" s="18" t="s">
        <v>12</v>
      </c>
      <c r="N157" s="18"/>
      <c r="O157" s="20">
        <v>35741</v>
      </c>
      <c r="P157" s="23">
        <v>10</v>
      </c>
      <c r="Q157" s="23">
        <v>9236.24</v>
      </c>
      <c r="R157" s="18" t="s">
        <v>192</v>
      </c>
      <c r="S157" s="18" t="s">
        <v>86</v>
      </c>
      <c r="T157" s="18" t="s">
        <v>335</v>
      </c>
      <c r="U157" s="18" t="s">
        <v>11</v>
      </c>
      <c r="V157" s="19" t="s">
        <v>359</v>
      </c>
    </row>
    <row r="158" spans="1:22" x14ac:dyDescent="0.25">
      <c r="A158" s="18" t="s">
        <v>912</v>
      </c>
      <c r="B158" s="19" t="s">
        <v>543</v>
      </c>
      <c r="C158" s="18" t="s">
        <v>1092</v>
      </c>
      <c r="D158" s="18" t="s">
        <v>501</v>
      </c>
      <c r="E158" s="20">
        <v>42780</v>
      </c>
      <c r="F158" s="21">
        <f t="shared" ca="1" si="2"/>
        <v>8</v>
      </c>
      <c r="G158" s="18"/>
      <c r="H158" s="18" t="s">
        <v>25</v>
      </c>
      <c r="I158" s="22">
        <v>1981</v>
      </c>
      <c r="J158" s="18" t="s">
        <v>1118</v>
      </c>
      <c r="K158" s="18" t="s">
        <v>7</v>
      </c>
      <c r="L158" s="18"/>
      <c r="M158" s="18" t="s">
        <v>12</v>
      </c>
      <c r="N158" s="18"/>
      <c r="O158" s="20">
        <v>33968</v>
      </c>
      <c r="P158" s="23">
        <v>100</v>
      </c>
      <c r="Q158" s="23">
        <v>8425.64</v>
      </c>
      <c r="R158" s="18" t="s">
        <v>9</v>
      </c>
      <c r="S158" s="18" t="s">
        <v>10</v>
      </c>
      <c r="T158" s="18" t="s">
        <v>9</v>
      </c>
      <c r="U158" s="18" t="s">
        <v>11</v>
      </c>
      <c r="V158" s="19" t="s">
        <v>359</v>
      </c>
    </row>
    <row r="159" spans="1:22" x14ac:dyDescent="0.25">
      <c r="A159" s="18" t="s">
        <v>992</v>
      </c>
      <c r="B159" s="19" t="s">
        <v>622</v>
      </c>
      <c r="C159" s="18"/>
      <c r="D159" s="18" t="s">
        <v>363</v>
      </c>
      <c r="E159" s="20">
        <v>40543</v>
      </c>
      <c r="F159" s="21">
        <f t="shared" ca="1" si="2"/>
        <v>82</v>
      </c>
      <c r="G159" s="18"/>
      <c r="H159" s="18" t="s">
        <v>35</v>
      </c>
      <c r="I159" s="22">
        <v>1963</v>
      </c>
      <c r="J159" s="18" t="s">
        <v>1117</v>
      </c>
      <c r="K159" s="18" t="s">
        <v>62</v>
      </c>
      <c r="L159" s="20">
        <v>39436</v>
      </c>
      <c r="M159" s="18" t="s">
        <v>8</v>
      </c>
      <c r="N159" s="18"/>
      <c r="O159" s="20">
        <v>33679</v>
      </c>
      <c r="P159" s="23">
        <v>50</v>
      </c>
      <c r="Q159" s="23">
        <v>775.82</v>
      </c>
      <c r="R159" s="18" t="s">
        <v>365</v>
      </c>
      <c r="S159" s="18" t="s">
        <v>57</v>
      </c>
      <c r="T159" s="18" t="s">
        <v>364</v>
      </c>
      <c r="U159" s="18" t="s">
        <v>11</v>
      </c>
      <c r="V159" s="19" t="s">
        <v>337</v>
      </c>
    </row>
    <row r="160" spans="1:22" x14ac:dyDescent="0.25">
      <c r="A160" s="18" t="s">
        <v>799</v>
      </c>
      <c r="B160" s="19" t="s">
        <v>559</v>
      </c>
      <c r="C160" s="18" t="s">
        <v>1090</v>
      </c>
      <c r="D160" s="18" t="s">
        <v>191</v>
      </c>
      <c r="E160" s="20">
        <v>42005</v>
      </c>
      <c r="F160" s="21">
        <f t="shared" ca="1" si="2"/>
        <v>34</v>
      </c>
      <c r="G160" s="18"/>
      <c r="H160" s="18" t="s">
        <v>6</v>
      </c>
      <c r="I160" s="22">
        <v>2001</v>
      </c>
      <c r="J160" s="18" t="s">
        <v>1116</v>
      </c>
      <c r="K160" s="18" t="s">
        <v>61</v>
      </c>
      <c r="L160" s="20">
        <v>41604</v>
      </c>
      <c r="M160" s="18" t="s">
        <v>64</v>
      </c>
      <c r="N160" s="18"/>
      <c r="O160" s="20">
        <v>42801</v>
      </c>
      <c r="P160" s="23">
        <v>100</v>
      </c>
      <c r="Q160" s="23">
        <v>9320.8799999999992</v>
      </c>
      <c r="R160" s="18" t="s">
        <v>53</v>
      </c>
      <c r="S160" s="18" t="s">
        <v>10</v>
      </c>
      <c r="T160" s="18" t="s">
        <v>33</v>
      </c>
      <c r="U160" s="18" t="s">
        <v>11</v>
      </c>
      <c r="V160" s="19" t="s">
        <v>132</v>
      </c>
    </row>
    <row r="161" spans="1:22" x14ac:dyDescent="0.25">
      <c r="A161" s="18" t="s">
        <v>839</v>
      </c>
      <c r="B161" s="19" t="s">
        <v>628</v>
      </c>
      <c r="C161" s="18"/>
      <c r="D161" s="18" t="s">
        <v>141</v>
      </c>
      <c r="E161" s="20">
        <v>41153</v>
      </c>
      <c r="F161" s="21">
        <f t="shared" ca="1" si="2"/>
        <v>62</v>
      </c>
      <c r="G161" s="18"/>
      <c r="H161" s="18" t="s">
        <v>25</v>
      </c>
      <c r="I161" s="22">
        <v>2001</v>
      </c>
      <c r="J161" s="18" t="s">
        <v>1118</v>
      </c>
      <c r="K161" s="18" t="s">
        <v>7</v>
      </c>
      <c r="L161" s="18"/>
      <c r="M161" s="18" t="s">
        <v>64</v>
      </c>
      <c r="N161" s="18"/>
      <c r="O161" s="20">
        <v>41939</v>
      </c>
      <c r="P161" s="23">
        <v>125</v>
      </c>
      <c r="Q161" s="23">
        <v>6463.16</v>
      </c>
      <c r="R161" s="18" t="s">
        <v>314</v>
      </c>
      <c r="S161" s="18" t="s">
        <v>38</v>
      </c>
      <c r="T161" s="18" t="s">
        <v>216</v>
      </c>
      <c r="U161" s="18" t="s">
        <v>11</v>
      </c>
      <c r="V161" s="19" t="s">
        <v>106</v>
      </c>
    </row>
    <row r="162" spans="1:22" x14ac:dyDescent="0.25">
      <c r="A162" s="18" t="s">
        <v>933</v>
      </c>
      <c r="B162" s="19" t="s">
        <v>521</v>
      </c>
      <c r="C162" s="18"/>
      <c r="D162" s="18"/>
      <c r="E162" s="20"/>
      <c r="F162" s="21"/>
      <c r="G162" s="18"/>
      <c r="H162" s="18" t="s">
        <v>25</v>
      </c>
      <c r="I162" s="22">
        <v>2001</v>
      </c>
      <c r="J162" s="18" t="s">
        <v>1116</v>
      </c>
      <c r="K162" s="18" t="s">
        <v>7</v>
      </c>
      <c r="L162" s="18"/>
      <c r="M162" s="18" t="s">
        <v>64</v>
      </c>
      <c r="N162" s="20">
        <v>40039</v>
      </c>
      <c r="O162" s="20">
        <v>41788</v>
      </c>
      <c r="P162" s="23">
        <v>25</v>
      </c>
      <c r="Q162" s="23">
        <v>8942.36</v>
      </c>
      <c r="R162" s="18" t="s">
        <v>9</v>
      </c>
      <c r="S162" s="18" t="s">
        <v>10</v>
      </c>
      <c r="T162" s="18" t="s">
        <v>9</v>
      </c>
      <c r="U162" s="18" t="s">
        <v>11</v>
      </c>
      <c r="V162" s="19" t="s">
        <v>185</v>
      </c>
    </row>
    <row r="163" spans="1:22" x14ac:dyDescent="0.25">
      <c r="A163" s="18" t="s">
        <v>1006</v>
      </c>
      <c r="B163" s="19" t="s">
        <v>678</v>
      </c>
      <c r="C163" s="18"/>
      <c r="D163" s="18" t="s">
        <v>363</v>
      </c>
      <c r="E163" s="20">
        <v>41153</v>
      </c>
      <c r="F163" s="21">
        <f t="shared" ca="1" si="2"/>
        <v>62</v>
      </c>
      <c r="G163" s="18"/>
      <c r="H163" s="18" t="s">
        <v>6</v>
      </c>
      <c r="I163" s="22"/>
      <c r="J163" s="18" t="s">
        <v>1117</v>
      </c>
      <c r="K163" s="18" t="s">
        <v>7</v>
      </c>
      <c r="L163" s="18"/>
      <c r="M163" s="18" t="s">
        <v>39</v>
      </c>
      <c r="N163" s="18"/>
      <c r="O163" s="18"/>
      <c r="P163" s="23">
        <v>0</v>
      </c>
      <c r="Q163" s="23">
        <v>8954.18</v>
      </c>
      <c r="R163" s="18" t="s">
        <v>306</v>
      </c>
      <c r="S163" s="18"/>
      <c r="T163" s="18"/>
      <c r="U163" s="18"/>
      <c r="V163" s="19" t="s">
        <v>185</v>
      </c>
    </row>
    <row r="164" spans="1:22" x14ac:dyDescent="0.25">
      <c r="A164" s="18" t="s">
        <v>840</v>
      </c>
      <c r="B164" s="19" t="s">
        <v>538</v>
      </c>
      <c r="C164" s="18"/>
      <c r="D164" s="18" t="s">
        <v>385</v>
      </c>
      <c r="E164" s="20">
        <v>42719</v>
      </c>
      <c r="F164" s="21">
        <f t="shared" ca="1" si="2"/>
        <v>10</v>
      </c>
      <c r="G164" s="18"/>
      <c r="H164" s="18" t="s">
        <v>35</v>
      </c>
      <c r="I164" s="22"/>
      <c r="J164" s="18" t="s">
        <v>1116</v>
      </c>
      <c r="K164" s="18" t="s">
        <v>7</v>
      </c>
      <c r="L164" s="18"/>
      <c r="M164" s="18" t="s">
        <v>12</v>
      </c>
      <c r="N164" s="18"/>
      <c r="O164" s="18"/>
      <c r="P164" s="23">
        <v>0</v>
      </c>
      <c r="Q164" s="23">
        <v>3765.92</v>
      </c>
      <c r="R164" s="18" t="s">
        <v>9</v>
      </c>
      <c r="S164" s="18" t="s">
        <v>10</v>
      </c>
      <c r="T164" s="18" t="s">
        <v>9</v>
      </c>
      <c r="U164" s="18" t="s">
        <v>11</v>
      </c>
      <c r="V164" s="19" t="s">
        <v>185</v>
      </c>
    </row>
    <row r="165" spans="1:22" x14ac:dyDescent="0.25">
      <c r="A165" s="18" t="s">
        <v>914</v>
      </c>
      <c r="B165" s="19" t="s">
        <v>606</v>
      </c>
      <c r="C165" s="18"/>
      <c r="D165" s="18" t="s">
        <v>388</v>
      </c>
      <c r="E165" s="20">
        <v>42780</v>
      </c>
      <c r="F165" s="21">
        <f t="shared" ca="1" si="2"/>
        <v>8</v>
      </c>
      <c r="G165" s="18"/>
      <c r="H165" s="18" t="s">
        <v>25</v>
      </c>
      <c r="I165" s="22">
        <v>1987</v>
      </c>
      <c r="J165" s="18" t="s">
        <v>1116</v>
      </c>
      <c r="K165" s="18" t="s">
        <v>7</v>
      </c>
      <c r="L165" s="18"/>
      <c r="M165" s="18" t="s">
        <v>12</v>
      </c>
      <c r="N165" s="18"/>
      <c r="O165" s="18"/>
      <c r="P165" s="23">
        <v>0</v>
      </c>
      <c r="Q165" s="23">
        <v>5118.5200000000004</v>
      </c>
      <c r="R165" s="18" t="s">
        <v>453</v>
      </c>
      <c r="S165" s="18" t="s">
        <v>149</v>
      </c>
      <c r="T165" s="18" t="s">
        <v>250</v>
      </c>
      <c r="U165" s="18" t="s">
        <v>11</v>
      </c>
      <c r="V165" s="19" t="s">
        <v>159</v>
      </c>
    </row>
    <row r="166" spans="1:22" x14ac:dyDescent="0.25">
      <c r="A166" s="18" t="s">
        <v>819</v>
      </c>
      <c r="B166" s="19" t="s">
        <v>544</v>
      </c>
      <c r="C166" s="18"/>
      <c r="D166" s="18" t="s">
        <v>76</v>
      </c>
      <c r="E166" s="20">
        <v>42887</v>
      </c>
      <c r="F166" s="21">
        <f t="shared" ca="1" si="2"/>
        <v>5</v>
      </c>
      <c r="G166" s="18"/>
      <c r="H166" s="18" t="s">
        <v>6</v>
      </c>
      <c r="I166" s="22">
        <v>1971</v>
      </c>
      <c r="J166" s="18" t="s">
        <v>1117</v>
      </c>
      <c r="K166" s="18" t="s">
        <v>7</v>
      </c>
      <c r="L166" s="18"/>
      <c r="M166" s="18" t="s">
        <v>8</v>
      </c>
      <c r="N166" s="18"/>
      <c r="O166" s="18"/>
      <c r="P166" s="23">
        <v>0</v>
      </c>
      <c r="Q166" s="23">
        <v>7508.99</v>
      </c>
      <c r="R166" s="18" t="s">
        <v>22</v>
      </c>
      <c r="S166" s="18" t="s">
        <v>10</v>
      </c>
      <c r="T166" s="18" t="s">
        <v>23</v>
      </c>
      <c r="U166" s="18" t="s">
        <v>11</v>
      </c>
      <c r="V166" s="19" t="s">
        <v>159</v>
      </c>
    </row>
    <row r="167" spans="1:22" x14ac:dyDescent="0.25">
      <c r="A167" s="18" t="s">
        <v>765</v>
      </c>
      <c r="B167" s="19" t="s">
        <v>644</v>
      </c>
      <c r="C167" s="18"/>
      <c r="D167" s="18" t="s">
        <v>388</v>
      </c>
      <c r="E167" s="20">
        <v>42780</v>
      </c>
      <c r="F167" s="21">
        <f t="shared" ca="1" si="2"/>
        <v>8</v>
      </c>
      <c r="G167" s="18"/>
      <c r="H167" s="18" t="s">
        <v>25</v>
      </c>
      <c r="I167" s="22"/>
      <c r="J167" s="18" t="s">
        <v>1118</v>
      </c>
      <c r="K167" s="18" t="s">
        <v>7</v>
      </c>
      <c r="L167" s="18"/>
      <c r="M167" s="18" t="s">
        <v>12</v>
      </c>
      <c r="N167" s="18"/>
      <c r="O167" s="18"/>
      <c r="P167" s="23">
        <v>0</v>
      </c>
      <c r="Q167" s="23">
        <v>636.91999999999996</v>
      </c>
      <c r="R167" s="18" t="s">
        <v>32</v>
      </c>
      <c r="S167" s="18" t="s">
        <v>10</v>
      </c>
      <c r="T167" s="18" t="s">
        <v>33</v>
      </c>
      <c r="U167" s="18" t="s">
        <v>11</v>
      </c>
      <c r="V167" s="19" t="s">
        <v>364</v>
      </c>
    </row>
    <row r="168" spans="1:22" x14ac:dyDescent="0.25">
      <c r="A168" s="18" t="s">
        <v>832</v>
      </c>
      <c r="B168" s="19" t="s">
        <v>702</v>
      </c>
      <c r="C168" s="18"/>
      <c r="D168" s="18" t="s">
        <v>385</v>
      </c>
      <c r="E168" s="20">
        <v>42719</v>
      </c>
      <c r="F168" s="21">
        <f t="shared" ca="1" si="2"/>
        <v>10</v>
      </c>
      <c r="G168" s="18"/>
      <c r="H168" s="18" t="s">
        <v>35</v>
      </c>
      <c r="I168" s="22">
        <v>2009</v>
      </c>
      <c r="J168" s="18" t="s">
        <v>1117</v>
      </c>
      <c r="K168" s="18" t="s">
        <v>7</v>
      </c>
      <c r="L168" s="18"/>
      <c r="M168" s="18" t="s">
        <v>12</v>
      </c>
      <c r="N168" s="18"/>
      <c r="O168" s="18"/>
      <c r="P168" s="23">
        <v>0</v>
      </c>
      <c r="Q168" s="23">
        <v>913.43</v>
      </c>
      <c r="R168" s="18" t="s">
        <v>34</v>
      </c>
      <c r="S168" s="18" t="s">
        <v>10</v>
      </c>
      <c r="T168" s="18" t="s">
        <v>9</v>
      </c>
      <c r="U168" s="18" t="s">
        <v>11</v>
      </c>
      <c r="V168" s="19" t="s">
        <v>364</v>
      </c>
    </row>
    <row r="169" spans="1:22" x14ac:dyDescent="0.25">
      <c r="A169" s="18" t="s">
        <v>1011</v>
      </c>
      <c r="B169" s="19" t="s">
        <v>726</v>
      </c>
      <c r="C169" s="18"/>
      <c r="D169" s="18" t="s">
        <v>212</v>
      </c>
      <c r="E169" s="20">
        <v>42780</v>
      </c>
      <c r="F169" s="21">
        <f t="shared" ca="1" si="2"/>
        <v>8</v>
      </c>
      <c r="G169" s="18"/>
      <c r="H169" s="18" t="s">
        <v>6</v>
      </c>
      <c r="I169" s="22"/>
      <c r="J169" s="18" t="s">
        <v>1118</v>
      </c>
      <c r="K169" s="18" t="s">
        <v>61</v>
      </c>
      <c r="L169" s="20">
        <v>39436</v>
      </c>
      <c r="M169" s="18" t="s">
        <v>39</v>
      </c>
      <c r="N169" s="18"/>
      <c r="O169" s="20">
        <v>30888</v>
      </c>
      <c r="P169" s="23">
        <v>25</v>
      </c>
      <c r="Q169" s="23">
        <v>4567.3500000000004</v>
      </c>
      <c r="R169" s="18" t="s">
        <v>9</v>
      </c>
      <c r="S169" s="18" t="s">
        <v>10</v>
      </c>
      <c r="T169" s="18" t="s">
        <v>9</v>
      </c>
      <c r="U169" s="18" t="s">
        <v>11</v>
      </c>
      <c r="V169" s="19" t="s">
        <v>308</v>
      </c>
    </row>
    <row r="170" spans="1:22" x14ac:dyDescent="0.25">
      <c r="A170" s="18" t="s">
        <v>942</v>
      </c>
      <c r="B170" s="19" t="s">
        <v>690</v>
      </c>
      <c r="C170" s="18"/>
      <c r="D170" s="18" t="s">
        <v>191</v>
      </c>
      <c r="E170" s="20">
        <v>42005</v>
      </c>
      <c r="F170" s="21">
        <f t="shared" ca="1" si="2"/>
        <v>34</v>
      </c>
      <c r="G170" s="18"/>
      <c r="H170" s="18" t="s">
        <v>6</v>
      </c>
      <c r="I170" s="22">
        <v>2016</v>
      </c>
      <c r="J170" s="18" t="s">
        <v>1118</v>
      </c>
      <c r="K170" s="18" t="s">
        <v>7</v>
      </c>
      <c r="L170" s="18"/>
      <c r="M170" s="18" t="s">
        <v>64</v>
      </c>
      <c r="N170" s="18"/>
      <c r="O170" s="18"/>
      <c r="P170" s="23">
        <v>0</v>
      </c>
      <c r="Q170" s="23">
        <v>8464.2800000000007</v>
      </c>
      <c r="R170" s="18" t="s">
        <v>9</v>
      </c>
      <c r="S170" s="18" t="s">
        <v>10</v>
      </c>
      <c r="T170" s="18" t="s">
        <v>9</v>
      </c>
      <c r="U170" s="18" t="s">
        <v>11</v>
      </c>
      <c r="V170" s="19" t="s">
        <v>308</v>
      </c>
    </row>
    <row r="171" spans="1:22" x14ac:dyDescent="0.25">
      <c r="A171" s="18" t="s">
        <v>962</v>
      </c>
      <c r="B171" s="19" t="s">
        <v>563</v>
      </c>
      <c r="C171" s="18"/>
      <c r="D171" s="18" t="s">
        <v>363</v>
      </c>
      <c r="E171" s="20">
        <v>41153</v>
      </c>
      <c r="F171" s="21">
        <f t="shared" ca="1" si="2"/>
        <v>62</v>
      </c>
      <c r="G171" s="18"/>
      <c r="H171" s="18" t="s">
        <v>35</v>
      </c>
      <c r="I171" s="22">
        <v>2006</v>
      </c>
      <c r="J171" s="18" t="s">
        <v>1116</v>
      </c>
      <c r="K171" s="18" t="s">
        <v>7</v>
      </c>
      <c r="L171" s="18"/>
      <c r="M171" s="18" t="s">
        <v>64</v>
      </c>
      <c r="N171" s="18"/>
      <c r="O171" s="18"/>
      <c r="P171" s="23">
        <v>0</v>
      </c>
      <c r="Q171" s="23">
        <v>3701.7</v>
      </c>
      <c r="R171" s="18" t="s">
        <v>9</v>
      </c>
      <c r="S171" s="18" t="s">
        <v>10</v>
      </c>
      <c r="T171" s="18" t="s">
        <v>9</v>
      </c>
      <c r="U171" s="18" t="s">
        <v>11</v>
      </c>
      <c r="V171" s="19" t="s">
        <v>423</v>
      </c>
    </row>
    <row r="172" spans="1:22" x14ac:dyDescent="0.25">
      <c r="A172" s="18" t="s">
        <v>894</v>
      </c>
      <c r="B172" s="19" t="s">
        <v>519</v>
      </c>
      <c r="C172" s="18" t="s">
        <v>1055</v>
      </c>
      <c r="D172" s="18" t="s">
        <v>169</v>
      </c>
      <c r="E172" s="20">
        <v>42005</v>
      </c>
      <c r="F172" s="21">
        <f t="shared" ca="1" si="2"/>
        <v>34</v>
      </c>
      <c r="G172" s="18"/>
      <c r="H172" s="18" t="s">
        <v>35</v>
      </c>
      <c r="I172" s="22">
        <v>1995</v>
      </c>
      <c r="J172" s="18" t="s">
        <v>1116</v>
      </c>
      <c r="K172" s="18" t="s">
        <v>74</v>
      </c>
      <c r="L172" s="20">
        <v>42282</v>
      </c>
      <c r="M172" s="18" t="s">
        <v>64</v>
      </c>
      <c r="N172" s="20">
        <v>42263</v>
      </c>
      <c r="O172" s="20">
        <v>42808</v>
      </c>
      <c r="P172" s="23">
        <v>200</v>
      </c>
      <c r="Q172" s="23">
        <v>3087.74</v>
      </c>
      <c r="R172" s="18" t="s">
        <v>54</v>
      </c>
      <c r="S172" s="18" t="s">
        <v>10</v>
      </c>
      <c r="T172" s="18" t="s">
        <v>33</v>
      </c>
      <c r="U172" s="18" t="s">
        <v>11</v>
      </c>
      <c r="V172" s="19" t="s">
        <v>404</v>
      </c>
    </row>
    <row r="173" spans="1:22" x14ac:dyDescent="0.25">
      <c r="A173" s="18" t="s">
        <v>974</v>
      </c>
      <c r="B173" s="19" t="s">
        <v>747</v>
      </c>
      <c r="C173" s="18"/>
      <c r="D173" s="18"/>
      <c r="E173" s="20"/>
      <c r="F173" s="21"/>
      <c r="G173" s="18"/>
      <c r="H173" s="18" t="s">
        <v>6</v>
      </c>
      <c r="I173" s="22">
        <v>1960</v>
      </c>
      <c r="J173" s="18" t="s">
        <v>1118</v>
      </c>
      <c r="K173" s="18" t="s">
        <v>62</v>
      </c>
      <c r="L173" s="20">
        <v>39436</v>
      </c>
      <c r="M173" s="18" t="s">
        <v>8</v>
      </c>
      <c r="N173" s="18"/>
      <c r="O173" s="20">
        <v>41332</v>
      </c>
      <c r="P173" s="23">
        <v>100</v>
      </c>
      <c r="Q173" s="23">
        <v>8461.58</v>
      </c>
      <c r="R173" s="18" t="s">
        <v>22</v>
      </c>
      <c r="S173" s="18" t="s">
        <v>10</v>
      </c>
      <c r="T173" s="18" t="s">
        <v>23</v>
      </c>
      <c r="U173" s="18" t="s">
        <v>11</v>
      </c>
      <c r="V173" s="19" t="s">
        <v>382</v>
      </c>
    </row>
    <row r="174" spans="1:22" x14ac:dyDescent="0.25">
      <c r="A174" s="18" t="s">
        <v>1019</v>
      </c>
      <c r="B174" s="19" t="s">
        <v>655</v>
      </c>
      <c r="C174" s="18"/>
      <c r="D174" s="18" t="s">
        <v>388</v>
      </c>
      <c r="E174" s="20">
        <v>41459</v>
      </c>
      <c r="F174" s="21">
        <f t="shared" ca="1" si="2"/>
        <v>52</v>
      </c>
      <c r="G174" s="18"/>
      <c r="H174" s="18" t="s">
        <v>6</v>
      </c>
      <c r="I174" s="22">
        <v>1981</v>
      </c>
      <c r="J174" s="18" t="s">
        <v>1117</v>
      </c>
      <c r="K174" s="18" t="s">
        <v>7</v>
      </c>
      <c r="L174" s="18"/>
      <c r="M174" s="18" t="s">
        <v>12</v>
      </c>
      <c r="N174" s="18"/>
      <c r="O174" s="18"/>
      <c r="P174" s="23">
        <v>0</v>
      </c>
      <c r="Q174" s="23">
        <v>6498.62</v>
      </c>
      <c r="R174" s="18" t="s">
        <v>9</v>
      </c>
      <c r="S174" s="18" t="s">
        <v>10</v>
      </c>
      <c r="T174" s="18" t="s">
        <v>9</v>
      </c>
      <c r="U174" s="18" t="s">
        <v>11</v>
      </c>
      <c r="V174" s="19" t="s">
        <v>343</v>
      </c>
    </row>
    <row r="175" spans="1:22" x14ac:dyDescent="0.25">
      <c r="A175" s="18" t="s">
        <v>1018</v>
      </c>
      <c r="B175" s="19" t="s">
        <v>617</v>
      </c>
      <c r="C175" s="18"/>
      <c r="D175" s="18" t="s">
        <v>169</v>
      </c>
      <c r="E175" s="20">
        <v>41459</v>
      </c>
      <c r="F175" s="21">
        <f t="shared" ca="1" si="2"/>
        <v>52</v>
      </c>
      <c r="G175" s="18"/>
      <c r="H175" s="18" t="s">
        <v>25</v>
      </c>
      <c r="I175" s="22">
        <v>1992</v>
      </c>
      <c r="J175" s="18" t="s">
        <v>1116</v>
      </c>
      <c r="K175" s="18" t="s">
        <v>36</v>
      </c>
      <c r="L175" s="20">
        <v>39436</v>
      </c>
      <c r="M175" s="18" t="s">
        <v>8</v>
      </c>
      <c r="N175" s="18"/>
      <c r="O175" s="18"/>
      <c r="P175" s="23">
        <v>0</v>
      </c>
      <c r="Q175" s="23">
        <v>8972.9500000000007</v>
      </c>
      <c r="R175" s="18" t="s">
        <v>345</v>
      </c>
      <c r="S175" s="18" t="s">
        <v>38</v>
      </c>
      <c r="T175" s="18" t="s">
        <v>106</v>
      </c>
      <c r="U175" s="18" t="s">
        <v>11</v>
      </c>
      <c r="V175" s="19" t="s">
        <v>405</v>
      </c>
    </row>
    <row r="176" spans="1:22" x14ac:dyDescent="0.25">
      <c r="A176" s="18" t="s">
        <v>1017</v>
      </c>
      <c r="B176" s="19" t="s">
        <v>654</v>
      </c>
      <c r="C176" s="18"/>
      <c r="D176" s="18" t="s">
        <v>388</v>
      </c>
      <c r="E176" s="20">
        <v>40543</v>
      </c>
      <c r="F176" s="21">
        <f t="shared" ca="1" si="2"/>
        <v>82</v>
      </c>
      <c r="G176" s="18"/>
      <c r="H176" s="18" t="s">
        <v>6</v>
      </c>
      <c r="I176" s="22">
        <v>1973</v>
      </c>
      <c r="J176" s="18" t="s">
        <v>1118</v>
      </c>
      <c r="K176" s="18" t="s">
        <v>7</v>
      </c>
      <c r="L176" s="18"/>
      <c r="M176" s="18" t="s">
        <v>8</v>
      </c>
      <c r="N176" s="18"/>
      <c r="O176" s="20">
        <v>34009</v>
      </c>
      <c r="P176" s="23">
        <v>100</v>
      </c>
      <c r="Q176" s="23">
        <v>2415.34</v>
      </c>
      <c r="R176" s="18" t="s">
        <v>54</v>
      </c>
      <c r="S176" s="18" t="s">
        <v>10</v>
      </c>
      <c r="T176" s="18" t="s">
        <v>33</v>
      </c>
      <c r="U176" s="18" t="s">
        <v>11</v>
      </c>
      <c r="V176" s="19" t="s">
        <v>440</v>
      </c>
    </row>
    <row r="177" spans="1:22" x14ac:dyDescent="0.25">
      <c r="A177" s="18" t="s">
        <v>820</v>
      </c>
      <c r="B177" s="19" t="s">
        <v>686</v>
      </c>
      <c r="C177" s="18"/>
      <c r="D177" s="18" t="s">
        <v>191</v>
      </c>
      <c r="E177" s="20">
        <v>42719</v>
      </c>
      <c r="F177" s="21">
        <f t="shared" ca="1" si="2"/>
        <v>10</v>
      </c>
      <c r="G177" s="18"/>
      <c r="H177" s="18" t="s">
        <v>6</v>
      </c>
      <c r="I177" s="22">
        <v>1991</v>
      </c>
      <c r="J177" s="18" t="s">
        <v>1116</v>
      </c>
      <c r="K177" s="18" t="s">
        <v>7</v>
      </c>
      <c r="L177" s="18"/>
      <c r="M177" s="18" t="s">
        <v>12</v>
      </c>
      <c r="N177" s="18"/>
      <c r="O177" s="18"/>
      <c r="P177" s="23">
        <v>0</v>
      </c>
      <c r="Q177" s="23">
        <v>1711.98</v>
      </c>
      <c r="R177" s="18" t="s">
        <v>54</v>
      </c>
      <c r="S177" s="18" t="s">
        <v>10</v>
      </c>
      <c r="T177" s="18" t="s">
        <v>33</v>
      </c>
      <c r="U177" s="18" t="s">
        <v>11</v>
      </c>
      <c r="V177" s="19" t="s">
        <v>440</v>
      </c>
    </row>
    <row r="178" spans="1:22" x14ac:dyDescent="0.25">
      <c r="A178" s="18" t="s">
        <v>782</v>
      </c>
      <c r="B178" s="19" t="s">
        <v>729</v>
      </c>
      <c r="C178" s="18" t="s">
        <v>1095</v>
      </c>
      <c r="D178" s="18"/>
      <c r="E178" s="20"/>
      <c r="F178" s="21"/>
      <c r="G178" s="18"/>
      <c r="H178" s="18" t="s">
        <v>6</v>
      </c>
      <c r="I178" s="22">
        <v>1997</v>
      </c>
      <c r="J178" s="18" t="s">
        <v>1118</v>
      </c>
      <c r="K178" s="18" t="s">
        <v>7</v>
      </c>
      <c r="L178" s="18"/>
      <c r="M178" s="18" t="s">
        <v>12</v>
      </c>
      <c r="N178" s="18"/>
      <c r="O178" s="18"/>
      <c r="P178" s="23">
        <v>0</v>
      </c>
      <c r="Q178" s="23">
        <v>6285.15</v>
      </c>
      <c r="R178" s="18" t="s">
        <v>22</v>
      </c>
      <c r="S178" s="18" t="s">
        <v>10</v>
      </c>
      <c r="T178" s="18" t="s">
        <v>23</v>
      </c>
      <c r="U178" s="18" t="s">
        <v>11</v>
      </c>
      <c r="V178" s="19" t="s">
        <v>440</v>
      </c>
    </row>
    <row r="179" spans="1:22" x14ac:dyDescent="0.25">
      <c r="A179" s="18" t="s">
        <v>998</v>
      </c>
      <c r="B179" s="19" t="s">
        <v>536</v>
      </c>
      <c r="C179" s="18"/>
      <c r="D179" s="18" t="s">
        <v>363</v>
      </c>
      <c r="E179" s="20">
        <v>40543</v>
      </c>
      <c r="F179" s="21">
        <f t="shared" ca="1" si="2"/>
        <v>82</v>
      </c>
      <c r="G179" s="18"/>
      <c r="H179" s="18" t="s">
        <v>25</v>
      </c>
      <c r="I179" s="22">
        <v>1970</v>
      </c>
      <c r="J179" s="18" t="s">
        <v>1118</v>
      </c>
      <c r="K179" s="18" t="s">
        <v>36</v>
      </c>
      <c r="L179" s="20">
        <v>39144</v>
      </c>
      <c r="M179" s="18" t="s">
        <v>8</v>
      </c>
      <c r="N179" s="18"/>
      <c r="O179" s="20">
        <v>39899</v>
      </c>
      <c r="P179" s="23">
        <v>25</v>
      </c>
      <c r="Q179" s="23">
        <v>6412.44</v>
      </c>
      <c r="R179" s="18" t="s">
        <v>472</v>
      </c>
      <c r="S179" s="18" t="s">
        <v>10</v>
      </c>
      <c r="T179" s="18" t="s">
        <v>129</v>
      </c>
      <c r="U179" s="18" t="s">
        <v>11</v>
      </c>
      <c r="V179" s="19" t="s">
        <v>189</v>
      </c>
    </row>
    <row r="180" spans="1:22" x14ac:dyDescent="0.25">
      <c r="A180" s="18" t="s">
        <v>955</v>
      </c>
      <c r="B180" s="19" t="s">
        <v>538</v>
      </c>
      <c r="C180" s="18"/>
      <c r="D180" s="18"/>
      <c r="E180" s="20"/>
      <c r="F180" s="21"/>
      <c r="G180" s="18"/>
      <c r="H180" s="18" t="s">
        <v>25</v>
      </c>
      <c r="I180" s="22">
        <v>1969</v>
      </c>
      <c r="J180" s="18" t="s">
        <v>1118</v>
      </c>
      <c r="K180" s="18" t="s">
        <v>29</v>
      </c>
      <c r="L180" s="20">
        <v>39436</v>
      </c>
      <c r="M180" s="18" t="s">
        <v>39</v>
      </c>
      <c r="N180" s="18"/>
      <c r="O180" s="18"/>
      <c r="P180" s="23">
        <v>0</v>
      </c>
      <c r="Q180" s="23">
        <v>2455.96</v>
      </c>
      <c r="R180" s="18" t="s">
        <v>9</v>
      </c>
      <c r="S180" s="18" t="s">
        <v>10</v>
      </c>
      <c r="T180" s="18" t="s">
        <v>9</v>
      </c>
      <c r="U180" s="18" t="s">
        <v>11</v>
      </c>
      <c r="V180" s="19" t="s">
        <v>189</v>
      </c>
    </row>
    <row r="181" spans="1:22" x14ac:dyDescent="0.25">
      <c r="A181" s="18" t="s">
        <v>857</v>
      </c>
      <c r="B181" s="19" t="s">
        <v>564</v>
      </c>
      <c r="C181" s="18"/>
      <c r="D181" s="18" t="s">
        <v>169</v>
      </c>
      <c r="E181" s="20">
        <v>40543</v>
      </c>
      <c r="F181" s="21">
        <f t="shared" ca="1" si="2"/>
        <v>82</v>
      </c>
      <c r="G181" s="18"/>
      <c r="H181" s="18" t="s">
        <v>35</v>
      </c>
      <c r="I181" s="22">
        <v>2014</v>
      </c>
      <c r="J181" s="18" t="s">
        <v>1116</v>
      </c>
      <c r="K181" s="18" t="s">
        <v>7</v>
      </c>
      <c r="L181" s="18"/>
      <c r="M181" s="18" t="s">
        <v>64</v>
      </c>
      <c r="N181" s="18"/>
      <c r="O181" s="20">
        <v>40514</v>
      </c>
      <c r="P181" s="23">
        <v>25</v>
      </c>
      <c r="Q181" s="23">
        <v>3378.73</v>
      </c>
      <c r="R181" s="18" t="s">
        <v>54</v>
      </c>
      <c r="S181" s="18" t="s">
        <v>10</v>
      </c>
      <c r="T181" s="18" t="s">
        <v>80</v>
      </c>
      <c r="U181" s="18" t="s">
        <v>11</v>
      </c>
      <c r="V181" s="19" t="s">
        <v>231</v>
      </c>
    </row>
    <row r="182" spans="1:22" x14ac:dyDescent="0.25">
      <c r="A182" s="18" t="s">
        <v>928</v>
      </c>
      <c r="B182" s="19" t="s">
        <v>677</v>
      </c>
      <c r="C182" s="18"/>
      <c r="D182" s="18"/>
      <c r="E182" s="20"/>
      <c r="F182" s="21"/>
      <c r="G182" s="18"/>
      <c r="H182" s="18" t="s">
        <v>35</v>
      </c>
      <c r="I182" s="22">
        <v>2010</v>
      </c>
      <c r="J182" s="18" t="s">
        <v>1117</v>
      </c>
      <c r="K182" s="18" t="s">
        <v>7</v>
      </c>
      <c r="L182" s="18"/>
      <c r="M182" s="18" t="s">
        <v>64</v>
      </c>
      <c r="N182" s="18"/>
      <c r="O182" s="18"/>
      <c r="P182" s="23">
        <v>0</v>
      </c>
      <c r="Q182" s="23">
        <v>6449.14</v>
      </c>
      <c r="R182" s="18" t="s">
        <v>439</v>
      </c>
      <c r="S182" s="18" t="s">
        <v>10</v>
      </c>
      <c r="T182" s="18" t="s">
        <v>33</v>
      </c>
      <c r="U182" s="18" t="s">
        <v>11</v>
      </c>
      <c r="V182" s="19" t="s">
        <v>231</v>
      </c>
    </row>
    <row r="183" spans="1:22" x14ac:dyDescent="0.25">
      <c r="A183" s="18" t="s">
        <v>1004</v>
      </c>
      <c r="B183" s="19" t="s">
        <v>750</v>
      </c>
      <c r="C183" s="18"/>
      <c r="D183" s="18"/>
      <c r="E183" s="20"/>
      <c r="F183" s="21"/>
      <c r="G183" s="18"/>
      <c r="H183" s="18" t="s">
        <v>6</v>
      </c>
      <c r="I183" s="22">
        <v>1991</v>
      </c>
      <c r="J183" s="18" t="s">
        <v>1118</v>
      </c>
      <c r="K183" s="18" t="s">
        <v>7</v>
      </c>
      <c r="L183" s="18"/>
      <c r="M183" s="18" t="s">
        <v>12</v>
      </c>
      <c r="N183" s="18"/>
      <c r="O183" s="20">
        <v>35429</v>
      </c>
      <c r="P183" s="23">
        <v>50</v>
      </c>
      <c r="Q183" s="23">
        <v>5315.93</v>
      </c>
      <c r="R183" s="18" t="s">
        <v>362</v>
      </c>
      <c r="S183" s="18" t="s">
        <v>18</v>
      </c>
      <c r="T183" s="18" t="s">
        <v>298</v>
      </c>
      <c r="U183" s="18" t="s">
        <v>11</v>
      </c>
      <c r="V183" s="19" t="s">
        <v>228</v>
      </c>
    </row>
    <row r="184" spans="1:22" x14ac:dyDescent="0.25">
      <c r="A184" s="18" t="s">
        <v>492</v>
      </c>
      <c r="B184" s="19" t="s">
        <v>670</v>
      </c>
      <c r="C184" s="18"/>
      <c r="D184" s="18" t="s">
        <v>501</v>
      </c>
      <c r="E184" s="20">
        <v>42005</v>
      </c>
      <c r="F184" s="21">
        <f t="shared" ca="1" si="2"/>
        <v>34</v>
      </c>
      <c r="G184" s="18"/>
      <c r="H184" s="18" t="s">
        <v>6</v>
      </c>
      <c r="I184" s="22"/>
      <c r="J184" s="18" t="s">
        <v>1117</v>
      </c>
      <c r="K184" s="18" t="s">
        <v>7</v>
      </c>
      <c r="L184" s="18"/>
      <c r="M184" s="18" t="s">
        <v>64</v>
      </c>
      <c r="N184" s="18"/>
      <c r="O184" s="18"/>
      <c r="P184" s="23">
        <v>0</v>
      </c>
      <c r="Q184" s="23">
        <v>5795.54</v>
      </c>
      <c r="R184" s="18" t="s">
        <v>370</v>
      </c>
      <c r="S184" s="18" t="s">
        <v>71</v>
      </c>
      <c r="T184" s="18" t="s">
        <v>143</v>
      </c>
      <c r="U184" s="18" t="s">
        <v>11</v>
      </c>
      <c r="V184" s="19" t="s">
        <v>228</v>
      </c>
    </row>
    <row r="185" spans="1:22" x14ac:dyDescent="0.25">
      <c r="A185" s="18" t="s">
        <v>1024</v>
      </c>
      <c r="B185" s="19" t="s">
        <v>714</v>
      </c>
      <c r="C185" s="18"/>
      <c r="D185" s="18" t="s">
        <v>76</v>
      </c>
      <c r="E185" s="20">
        <v>42521</v>
      </c>
      <c r="F185" s="21">
        <f t="shared" ca="1" si="2"/>
        <v>17</v>
      </c>
      <c r="G185" s="18"/>
      <c r="H185" s="18" t="s">
        <v>35</v>
      </c>
      <c r="I185" s="22">
        <v>2009</v>
      </c>
      <c r="J185" s="18" t="s">
        <v>1116</v>
      </c>
      <c r="K185" s="18" t="s">
        <v>7</v>
      </c>
      <c r="L185" s="18"/>
      <c r="M185" s="18" t="s">
        <v>64</v>
      </c>
      <c r="N185" s="18"/>
      <c r="O185" s="18"/>
      <c r="P185" s="23">
        <v>0</v>
      </c>
      <c r="Q185" s="23">
        <v>3486.78</v>
      </c>
      <c r="R185" s="18" t="s">
        <v>9</v>
      </c>
      <c r="S185" s="18" t="s">
        <v>10</v>
      </c>
      <c r="T185" s="18" t="s">
        <v>9</v>
      </c>
      <c r="U185" s="18" t="s">
        <v>11</v>
      </c>
      <c r="V185" s="19" t="s">
        <v>190</v>
      </c>
    </row>
    <row r="186" spans="1:22" x14ac:dyDescent="0.25">
      <c r="A186" s="18" t="s">
        <v>781</v>
      </c>
      <c r="B186" s="19" t="s">
        <v>517</v>
      </c>
      <c r="C186" s="18" t="s">
        <v>1063</v>
      </c>
      <c r="D186" s="18"/>
      <c r="E186" s="20"/>
      <c r="F186" s="21"/>
      <c r="G186" s="18"/>
      <c r="H186" s="18" t="s">
        <v>25</v>
      </c>
      <c r="I186" s="22">
        <v>2002</v>
      </c>
      <c r="J186" s="18" t="s">
        <v>1118</v>
      </c>
      <c r="K186" s="18" t="s">
        <v>61</v>
      </c>
      <c r="L186" s="20">
        <v>39436</v>
      </c>
      <c r="M186" s="18" t="s">
        <v>12</v>
      </c>
      <c r="N186" s="18"/>
      <c r="O186" s="18"/>
      <c r="P186" s="23">
        <v>0</v>
      </c>
      <c r="Q186" s="23">
        <v>5282.8</v>
      </c>
      <c r="R186" s="18" t="s">
        <v>286</v>
      </c>
      <c r="S186" s="18" t="s">
        <v>10</v>
      </c>
      <c r="T186" s="18" t="s">
        <v>23</v>
      </c>
      <c r="U186" s="18" t="s">
        <v>11</v>
      </c>
      <c r="V186" s="19" t="s">
        <v>190</v>
      </c>
    </row>
    <row r="187" spans="1:22" x14ac:dyDescent="0.25">
      <c r="A187" s="18" t="s">
        <v>754</v>
      </c>
      <c r="B187" s="19" t="s">
        <v>558</v>
      </c>
      <c r="C187" s="18" t="s">
        <v>1087</v>
      </c>
      <c r="D187" s="18" t="s">
        <v>76</v>
      </c>
      <c r="E187" s="20">
        <v>42005</v>
      </c>
      <c r="F187" s="21">
        <f t="shared" ca="1" si="2"/>
        <v>34</v>
      </c>
      <c r="G187" s="18"/>
      <c r="H187" s="18" t="s">
        <v>6</v>
      </c>
      <c r="I187" s="22">
        <v>2014</v>
      </c>
      <c r="J187" s="18" t="s">
        <v>1118</v>
      </c>
      <c r="K187" s="18" t="s">
        <v>7</v>
      </c>
      <c r="L187" s="18"/>
      <c r="M187" s="18" t="s">
        <v>64</v>
      </c>
      <c r="N187" s="18"/>
      <c r="O187" s="20">
        <v>42297</v>
      </c>
      <c r="P187" s="23">
        <v>150</v>
      </c>
      <c r="Q187" s="23">
        <v>9618.92</v>
      </c>
      <c r="R187" s="18" t="s">
        <v>69</v>
      </c>
      <c r="S187" s="18" t="s">
        <v>10</v>
      </c>
      <c r="T187" s="18" t="s">
        <v>70</v>
      </c>
      <c r="U187" s="18" t="s">
        <v>11</v>
      </c>
      <c r="V187" s="19" t="s">
        <v>486</v>
      </c>
    </row>
    <row r="188" spans="1:22" x14ac:dyDescent="0.25">
      <c r="A188" s="18" t="s">
        <v>1022</v>
      </c>
      <c r="B188" s="19" t="s">
        <v>661</v>
      </c>
      <c r="C188" s="18" t="s">
        <v>1082</v>
      </c>
      <c r="D188" s="18" t="s">
        <v>501</v>
      </c>
      <c r="E188" s="20">
        <v>42521</v>
      </c>
      <c r="F188" s="21">
        <f t="shared" ca="1" si="2"/>
        <v>17</v>
      </c>
      <c r="G188" s="18"/>
      <c r="H188" s="18" t="s">
        <v>35</v>
      </c>
      <c r="I188" s="22"/>
      <c r="J188" s="18" t="s">
        <v>1116</v>
      </c>
      <c r="K188" s="18" t="s">
        <v>29</v>
      </c>
      <c r="L188" s="20">
        <v>39436</v>
      </c>
      <c r="M188" s="18" t="s">
        <v>39</v>
      </c>
      <c r="N188" s="18"/>
      <c r="O188" s="20">
        <v>42829</v>
      </c>
      <c r="P188" s="23">
        <v>100</v>
      </c>
      <c r="Q188" s="23">
        <v>8424.5</v>
      </c>
      <c r="R188" s="18" t="s">
        <v>9</v>
      </c>
      <c r="S188" s="18" t="s">
        <v>10</v>
      </c>
      <c r="T188" s="18" t="s">
        <v>9</v>
      </c>
      <c r="U188" s="18" t="s">
        <v>11</v>
      </c>
      <c r="V188" s="19" t="s">
        <v>415</v>
      </c>
    </row>
    <row r="189" spans="1:22" x14ac:dyDescent="0.25">
      <c r="A189" s="18" t="s">
        <v>808</v>
      </c>
      <c r="B189" s="19" t="s">
        <v>646</v>
      </c>
      <c r="C189" s="18" t="s">
        <v>580</v>
      </c>
      <c r="D189" s="18" t="s">
        <v>191</v>
      </c>
      <c r="E189" s="20">
        <v>42521</v>
      </c>
      <c r="F189" s="21">
        <f t="shared" ca="1" si="2"/>
        <v>17</v>
      </c>
      <c r="G189" s="18"/>
      <c r="H189" s="18" t="s">
        <v>25</v>
      </c>
      <c r="I189" s="22">
        <v>1975</v>
      </c>
      <c r="J189" s="18" t="s">
        <v>1118</v>
      </c>
      <c r="K189" s="18" t="s">
        <v>36</v>
      </c>
      <c r="L189" s="20">
        <v>39436</v>
      </c>
      <c r="M189" s="18" t="s">
        <v>39</v>
      </c>
      <c r="N189" s="18"/>
      <c r="O189" s="20">
        <v>42248</v>
      </c>
      <c r="P189" s="23">
        <v>75</v>
      </c>
      <c r="Q189" s="23">
        <v>3067.31</v>
      </c>
      <c r="R189" s="18" t="s">
        <v>51</v>
      </c>
      <c r="S189" s="18" t="s">
        <v>10</v>
      </c>
      <c r="T189" s="18" t="s">
        <v>9</v>
      </c>
      <c r="U189" s="18" t="s">
        <v>11</v>
      </c>
      <c r="V189" s="19" t="s">
        <v>415</v>
      </c>
    </row>
    <row r="190" spans="1:22" x14ac:dyDescent="0.25">
      <c r="A190" s="18" t="s">
        <v>1012</v>
      </c>
      <c r="B190" s="19" t="s">
        <v>629</v>
      </c>
      <c r="C190" s="18"/>
      <c r="D190" s="18" t="s">
        <v>191</v>
      </c>
      <c r="E190" s="20">
        <v>42005</v>
      </c>
      <c r="F190" s="21">
        <f t="shared" ca="1" si="2"/>
        <v>34</v>
      </c>
      <c r="G190" s="18"/>
      <c r="H190" s="18" t="s">
        <v>6</v>
      </c>
      <c r="I190" s="22">
        <v>2004</v>
      </c>
      <c r="J190" s="18" t="s">
        <v>1117</v>
      </c>
      <c r="K190" s="18" t="s">
        <v>7</v>
      </c>
      <c r="L190" s="18"/>
      <c r="M190" s="18" t="s">
        <v>64</v>
      </c>
      <c r="N190" s="18"/>
      <c r="O190" s="18"/>
      <c r="P190" s="23">
        <v>0</v>
      </c>
      <c r="Q190" s="23">
        <v>8291.85</v>
      </c>
      <c r="R190" s="18" t="s">
        <v>9</v>
      </c>
      <c r="S190" s="18" t="s">
        <v>10</v>
      </c>
      <c r="T190" s="18" t="s">
        <v>9</v>
      </c>
      <c r="U190" s="18" t="s">
        <v>11</v>
      </c>
      <c r="V190" s="19" t="s">
        <v>415</v>
      </c>
    </row>
    <row r="191" spans="1:22" x14ac:dyDescent="0.25">
      <c r="A191" s="18" t="s">
        <v>891</v>
      </c>
      <c r="B191" s="19" t="s">
        <v>707</v>
      </c>
      <c r="C191" s="18"/>
      <c r="D191" s="18" t="s">
        <v>76</v>
      </c>
      <c r="E191" s="20">
        <v>41459</v>
      </c>
      <c r="F191" s="21">
        <f t="shared" ca="1" si="2"/>
        <v>52</v>
      </c>
      <c r="G191" s="18"/>
      <c r="H191" s="18" t="s">
        <v>6</v>
      </c>
      <c r="I191" s="22">
        <v>1994</v>
      </c>
      <c r="J191" s="18" t="s">
        <v>1117</v>
      </c>
      <c r="K191" s="18" t="s">
        <v>7</v>
      </c>
      <c r="L191" s="18"/>
      <c r="M191" s="18" t="s">
        <v>12</v>
      </c>
      <c r="N191" s="18"/>
      <c r="O191" s="18"/>
      <c r="P191" s="23">
        <v>0</v>
      </c>
      <c r="Q191" s="23">
        <v>1386.03</v>
      </c>
      <c r="R191" s="18" t="s">
        <v>34</v>
      </c>
      <c r="S191" s="18" t="s">
        <v>10</v>
      </c>
      <c r="T191" s="18" t="s">
        <v>33</v>
      </c>
      <c r="U191" s="18" t="s">
        <v>11</v>
      </c>
      <c r="V191" s="19" t="s">
        <v>114</v>
      </c>
    </row>
    <row r="192" spans="1:22" x14ac:dyDescent="0.25">
      <c r="A192" s="18" t="s">
        <v>804</v>
      </c>
      <c r="B192" s="19" t="s">
        <v>731</v>
      </c>
      <c r="C192" s="18"/>
      <c r="D192" s="18"/>
      <c r="E192" s="20"/>
      <c r="F192" s="21"/>
      <c r="G192" s="18"/>
      <c r="H192" s="18" t="s">
        <v>35</v>
      </c>
      <c r="I192" s="22"/>
      <c r="J192" s="18" t="s">
        <v>1116</v>
      </c>
      <c r="K192" s="18" t="s">
        <v>7</v>
      </c>
      <c r="L192" s="18"/>
      <c r="M192" s="18" t="s">
        <v>12</v>
      </c>
      <c r="N192" s="18"/>
      <c r="O192" s="18"/>
      <c r="P192" s="23">
        <v>0</v>
      </c>
      <c r="Q192" s="23">
        <v>1892.1</v>
      </c>
      <c r="R192" s="18" t="s">
        <v>9</v>
      </c>
      <c r="S192" s="18" t="s">
        <v>10</v>
      </c>
      <c r="T192" s="18" t="s">
        <v>9</v>
      </c>
      <c r="U192" s="18" t="s">
        <v>11</v>
      </c>
      <c r="V192" s="19" t="s">
        <v>114</v>
      </c>
    </row>
    <row r="193" spans="1:22" x14ac:dyDescent="0.25">
      <c r="A193" s="18" t="s">
        <v>939</v>
      </c>
      <c r="B193" s="19" t="s">
        <v>639</v>
      </c>
      <c r="C193" s="18" t="s">
        <v>1077</v>
      </c>
      <c r="D193" s="18" t="s">
        <v>501</v>
      </c>
      <c r="E193" s="20">
        <v>42005</v>
      </c>
      <c r="F193" s="21">
        <f t="shared" ca="1" si="2"/>
        <v>34</v>
      </c>
      <c r="G193" s="18"/>
      <c r="H193" s="18" t="s">
        <v>25</v>
      </c>
      <c r="I193" s="22">
        <v>1990</v>
      </c>
      <c r="J193" s="18" t="s">
        <v>1117</v>
      </c>
      <c r="K193" s="18" t="s">
        <v>7</v>
      </c>
      <c r="L193" s="18"/>
      <c r="M193" s="18" t="s">
        <v>12</v>
      </c>
      <c r="N193" s="18"/>
      <c r="O193" s="20">
        <v>34001</v>
      </c>
      <c r="P193" s="23">
        <v>500</v>
      </c>
      <c r="Q193" s="23">
        <v>6971.53</v>
      </c>
      <c r="R193" s="18" t="s">
        <v>22</v>
      </c>
      <c r="S193" s="18" t="s">
        <v>10</v>
      </c>
      <c r="T193" s="18" t="s">
        <v>23</v>
      </c>
      <c r="U193" s="18" t="s">
        <v>11</v>
      </c>
      <c r="V193" s="19" t="s">
        <v>111</v>
      </c>
    </row>
    <row r="194" spans="1:22" x14ac:dyDescent="0.25">
      <c r="A194" s="18" t="s">
        <v>977</v>
      </c>
      <c r="B194" s="19" t="s">
        <v>653</v>
      </c>
      <c r="C194" s="18"/>
      <c r="D194" s="18" t="s">
        <v>388</v>
      </c>
      <c r="E194" s="20">
        <v>40543</v>
      </c>
      <c r="F194" s="21">
        <f t="shared" ca="1" si="2"/>
        <v>82</v>
      </c>
      <c r="G194" s="18"/>
      <c r="H194" s="18" t="s">
        <v>6</v>
      </c>
      <c r="I194" s="22">
        <v>2005</v>
      </c>
      <c r="J194" s="18" t="s">
        <v>1116</v>
      </c>
      <c r="K194" s="18" t="s">
        <v>7</v>
      </c>
      <c r="L194" s="18"/>
      <c r="M194" s="18" t="s">
        <v>64</v>
      </c>
      <c r="N194" s="18"/>
      <c r="O194" s="18"/>
      <c r="P194" s="23">
        <v>0</v>
      </c>
      <c r="Q194" s="23">
        <v>3753.22</v>
      </c>
      <c r="R194" s="18" t="s">
        <v>378</v>
      </c>
      <c r="S194" s="18" t="s">
        <v>140</v>
      </c>
      <c r="T194" s="18" t="s">
        <v>141</v>
      </c>
      <c r="U194" s="18" t="s">
        <v>11</v>
      </c>
      <c r="V194" s="19" t="s">
        <v>248</v>
      </c>
    </row>
    <row r="195" spans="1:22" x14ac:dyDescent="0.25">
      <c r="A195" s="18" t="s">
        <v>951</v>
      </c>
      <c r="B195" s="19" t="s">
        <v>744</v>
      </c>
      <c r="C195" s="18"/>
      <c r="D195" s="18"/>
      <c r="E195" s="20"/>
      <c r="F195" s="21"/>
      <c r="G195" s="18"/>
      <c r="H195" s="18" t="s">
        <v>6</v>
      </c>
      <c r="I195" s="22">
        <v>2017</v>
      </c>
      <c r="J195" s="18" t="s">
        <v>1117</v>
      </c>
      <c r="K195" s="18" t="s">
        <v>7</v>
      </c>
      <c r="L195" s="18"/>
      <c r="M195" s="18" t="s">
        <v>64</v>
      </c>
      <c r="N195" s="18"/>
      <c r="O195" s="18"/>
      <c r="P195" s="23">
        <v>0</v>
      </c>
      <c r="Q195" s="23">
        <v>4837.37</v>
      </c>
      <c r="R195" s="18" t="s">
        <v>54</v>
      </c>
      <c r="S195" s="18" t="s">
        <v>10</v>
      </c>
      <c r="T195" s="18" t="s">
        <v>33</v>
      </c>
      <c r="U195" s="18" t="s">
        <v>11</v>
      </c>
      <c r="V195" s="19" t="s">
        <v>248</v>
      </c>
    </row>
    <row r="196" spans="1:22" x14ac:dyDescent="0.25">
      <c r="A196" s="18" t="s">
        <v>835</v>
      </c>
      <c r="B196" s="19" t="s">
        <v>721</v>
      </c>
      <c r="C196" s="18"/>
      <c r="D196" s="18" t="s">
        <v>212</v>
      </c>
      <c r="E196" s="20">
        <v>41943</v>
      </c>
      <c r="F196" s="21">
        <f t="shared" ref="F196:F259" ca="1" si="3">DATEDIF(E196,TODAY(),"m")</f>
        <v>36</v>
      </c>
      <c r="G196" s="18"/>
      <c r="H196" s="18" t="s">
        <v>25</v>
      </c>
      <c r="I196" s="22">
        <v>2017</v>
      </c>
      <c r="J196" s="18" t="s">
        <v>1118</v>
      </c>
      <c r="K196" s="18" t="s">
        <v>7</v>
      </c>
      <c r="L196" s="18"/>
      <c r="M196" s="18" t="s">
        <v>64</v>
      </c>
      <c r="N196" s="18"/>
      <c r="O196" s="18"/>
      <c r="P196" s="23">
        <v>0</v>
      </c>
      <c r="Q196" s="23">
        <v>7122.46</v>
      </c>
      <c r="R196" s="18" t="s">
        <v>9</v>
      </c>
      <c r="S196" s="18" t="s">
        <v>10</v>
      </c>
      <c r="T196" s="18" t="s">
        <v>9</v>
      </c>
      <c r="U196" s="18" t="s">
        <v>11</v>
      </c>
      <c r="V196" s="19" t="s">
        <v>487</v>
      </c>
    </row>
    <row r="197" spans="1:22" x14ac:dyDescent="0.25">
      <c r="A197" s="18" t="s">
        <v>946</v>
      </c>
      <c r="B197" s="19" t="s">
        <v>532</v>
      </c>
      <c r="C197" s="18"/>
      <c r="D197" s="18" t="s">
        <v>385</v>
      </c>
      <c r="E197" s="20">
        <v>42780</v>
      </c>
      <c r="F197" s="21">
        <f t="shared" ca="1" si="3"/>
        <v>8</v>
      </c>
      <c r="G197" s="18"/>
      <c r="H197" s="18" t="s">
        <v>6</v>
      </c>
      <c r="I197" s="22">
        <v>1996</v>
      </c>
      <c r="J197" s="18" t="s">
        <v>1118</v>
      </c>
      <c r="K197" s="18" t="s">
        <v>7</v>
      </c>
      <c r="L197" s="18"/>
      <c r="M197" s="18" t="s">
        <v>64</v>
      </c>
      <c r="N197" s="18"/>
      <c r="O197" s="20">
        <v>35874</v>
      </c>
      <c r="P197" s="23">
        <v>75</v>
      </c>
      <c r="Q197" s="23">
        <v>8852.0300000000007</v>
      </c>
      <c r="R197" s="18" t="s">
        <v>581</v>
      </c>
      <c r="S197" s="18"/>
      <c r="T197" s="18"/>
      <c r="U197" s="18"/>
      <c r="V197" s="19" t="s">
        <v>99</v>
      </c>
    </row>
    <row r="198" spans="1:22" x14ac:dyDescent="0.25">
      <c r="A198" s="18" t="s">
        <v>906</v>
      </c>
      <c r="B198" s="19" t="s">
        <v>566</v>
      </c>
      <c r="C198" s="18"/>
      <c r="D198" s="18"/>
      <c r="E198" s="20"/>
      <c r="F198" s="21"/>
      <c r="G198" s="18"/>
      <c r="H198" s="18" t="s">
        <v>35</v>
      </c>
      <c r="I198" s="22">
        <v>2000</v>
      </c>
      <c r="J198" s="18" t="s">
        <v>1116</v>
      </c>
      <c r="K198" s="18" t="s">
        <v>7</v>
      </c>
      <c r="L198" s="18"/>
      <c r="M198" s="18" t="s">
        <v>64</v>
      </c>
      <c r="N198" s="18"/>
      <c r="O198" s="20">
        <v>40919</v>
      </c>
      <c r="P198" s="23">
        <v>1250</v>
      </c>
      <c r="Q198" s="23">
        <v>5818.66</v>
      </c>
      <c r="R198" s="18" t="s">
        <v>51</v>
      </c>
      <c r="S198" s="18" t="s">
        <v>10</v>
      </c>
      <c r="T198" s="18" t="s">
        <v>9</v>
      </c>
      <c r="U198" s="18" t="s">
        <v>11</v>
      </c>
      <c r="V198" s="19" t="s">
        <v>353</v>
      </c>
    </row>
    <row r="199" spans="1:22" x14ac:dyDescent="0.25">
      <c r="A199" s="18" t="s">
        <v>910</v>
      </c>
      <c r="B199" s="19" t="s">
        <v>689</v>
      </c>
      <c r="C199" s="18"/>
      <c r="D199" s="18" t="s">
        <v>191</v>
      </c>
      <c r="E199" s="20">
        <v>41459</v>
      </c>
      <c r="F199" s="21">
        <f t="shared" ca="1" si="3"/>
        <v>52</v>
      </c>
      <c r="G199" s="18"/>
      <c r="H199" s="18" t="s">
        <v>6</v>
      </c>
      <c r="I199" s="22">
        <v>1981</v>
      </c>
      <c r="J199" s="18" t="s">
        <v>1116</v>
      </c>
      <c r="K199" s="18" t="s">
        <v>36</v>
      </c>
      <c r="L199" s="20">
        <v>39144</v>
      </c>
      <c r="M199" s="18" t="s">
        <v>12</v>
      </c>
      <c r="N199" s="18"/>
      <c r="O199" s="18"/>
      <c r="P199" s="23">
        <v>0</v>
      </c>
      <c r="Q199" s="23">
        <v>6329.14</v>
      </c>
      <c r="R199" s="18" t="s">
        <v>395</v>
      </c>
      <c r="S199" s="18" t="s">
        <v>38</v>
      </c>
      <c r="T199" s="18" t="s">
        <v>106</v>
      </c>
      <c r="U199" s="18" t="s">
        <v>11</v>
      </c>
      <c r="V199" s="19" t="s">
        <v>315</v>
      </c>
    </row>
    <row r="200" spans="1:22" x14ac:dyDescent="0.25">
      <c r="A200" s="18" t="s">
        <v>969</v>
      </c>
      <c r="B200" s="19" t="s">
        <v>657</v>
      </c>
      <c r="C200" s="18" t="s">
        <v>1047</v>
      </c>
      <c r="D200" s="18" t="s">
        <v>501</v>
      </c>
      <c r="E200" s="20">
        <v>41153</v>
      </c>
      <c r="F200" s="21">
        <f t="shared" ca="1" si="3"/>
        <v>62</v>
      </c>
      <c r="G200" s="18"/>
      <c r="H200" s="18" t="s">
        <v>35</v>
      </c>
      <c r="I200" s="22">
        <v>1994</v>
      </c>
      <c r="J200" s="18" t="s">
        <v>1117</v>
      </c>
      <c r="K200" s="18" t="s">
        <v>62</v>
      </c>
      <c r="L200" s="20">
        <v>39436</v>
      </c>
      <c r="M200" s="18" t="s">
        <v>12</v>
      </c>
      <c r="N200" s="18"/>
      <c r="O200" s="20">
        <v>41995</v>
      </c>
      <c r="P200" s="23">
        <v>25</v>
      </c>
      <c r="Q200" s="23">
        <v>6664.96</v>
      </c>
      <c r="R200" s="18" t="s">
        <v>9</v>
      </c>
      <c r="S200" s="18" t="s">
        <v>10</v>
      </c>
      <c r="T200" s="18" t="s">
        <v>9</v>
      </c>
      <c r="U200" s="18" t="s">
        <v>11</v>
      </c>
      <c r="V200" s="19" t="s">
        <v>425</v>
      </c>
    </row>
    <row r="201" spans="1:22" x14ac:dyDescent="0.25">
      <c r="A201" s="18" t="s">
        <v>1042</v>
      </c>
      <c r="B201" s="19" t="s">
        <v>567</v>
      </c>
      <c r="C201" s="18"/>
      <c r="D201" s="18" t="s">
        <v>93</v>
      </c>
      <c r="E201" s="20">
        <v>42780</v>
      </c>
      <c r="F201" s="21">
        <f t="shared" ca="1" si="3"/>
        <v>8</v>
      </c>
      <c r="G201" s="18"/>
      <c r="H201" s="18" t="s">
        <v>6</v>
      </c>
      <c r="I201" s="22">
        <v>2016</v>
      </c>
      <c r="J201" s="18" t="s">
        <v>1117</v>
      </c>
      <c r="K201" s="18" t="s">
        <v>7</v>
      </c>
      <c r="L201" s="18"/>
      <c r="M201" s="18" t="s">
        <v>64</v>
      </c>
      <c r="N201" s="18"/>
      <c r="O201" s="18"/>
      <c r="P201" s="23">
        <v>0</v>
      </c>
      <c r="Q201" s="23">
        <v>5849.07</v>
      </c>
      <c r="R201" s="18" t="s">
        <v>9</v>
      </c>
      <c r="S201" s="18" t="s">
        <v>10</v>
      </c>
      <c r="T201" s="18" t="s">
        <v>9</v>
      </c>
      <c r="U201" s="18" t="s">
        <v>11</v>
      </c>
      <c r="V201" s="19" t="s">
        <v>291</v>
      </c>
    </row>
    <row r="202" spans="1:22" x14ac:dyDescent="0.25">
      <c r="A202" s="18" t="s">
        <v>931</v>
      </c>
      <c r="B202" s="19" t="s">
        <v>557</v>
      </c>
      <c r="C202" s="18"/>
      <c r="D202" s="18"/>
      <c r="E202" s="20"/>
      <c r="F202" s="21"/>
      <c r="G202" s="18"/>
      <c r="H202" s="18" t="s">
        <v>25</v>
      </c>
      <c r="I202" s="22">
        <v>2005</v>
      </c>
      <c r="J202" s="18" t="s">
        <v>1117</v>
      </c>
      <c r="K202" s="18" t="s">
        <v>7</v>
      </c>
      <c r="L202" s="18"/>
      <c r="M202" s="18" t="s">
        <v>64</v>
      </c>
      <c r="N202" s="18"/>
      <c r="O202" s="20">
        <v>39381</v>
      </c>
      <c r="P202" s="23">
        <v>50</v>
      </c>
      <c r="Q202" s="23">
        <v>310.54000000000002</v>
      </c>
      <c r="R202" s="18" t="s">
        <v>9</v>
      </c>
      <c r="S202" s="18" t="s">
        <v>10</v>
      </c>
      <c r="T202" s="18" t="s">
        <v>33</v>
      </c>
      <c r="U202" s="18" t="s">
        <v>11</v>
      </c>
      <c r="V202" s="19" t="s">
        <v>176</v>
      </c>
    </row>
    <row r="203" spans="1:22" x14ac:dyDescent="0.25">
      <c r="A203" s="18" t="s">
        <v>916</v>
      </c>
      <c r="B203" s="19" t="s">
        <v>533</v>
      </c>
      <c r="C203" s="18" t="s">
        <v>1060</v>
      </c>
      <c r="D203" s="18"/>
      <c r="E203" s="20"/>
      <c r="F203" s="21"/>
      <c r="G203" s="18"/>
      <c r="H203" s="18" t="s">
        <v>6</v>
      </c>
      <c r="I203" s="22">
        <v>1976</v>
      </c>
      <c r="J203" s="18" t="s">
        <v>1118</v>
      </c>
      <c r="K203" s="18" t="s">
        <v>7</v>
      </c>
      <c r="L203" s="18"/>
      <c r="M203" s="18" t="s">
        <v>39</v>
      </c>
      <c r="N203" s="20">
        <v>40089</v>
      </c>
      <c r="O203" s="20">
        <v>41557</v>
      </c>
      <c r="P203" s="23">
        <v>25</v>
      </c>
      <c r="Q203" s="23">
        <v>5697.69</v>
      </c>
      <c r="R203" s="18" t="s">
        <v>15</v>
      </c>
      <c r="S203" s="18" t="s">
        <v>10</v>
      </c>
      <c r="T203" s="18" t="s">
        <v>9</v>
      </c>
      <c r="U203" s="18" t="s">
        <v>11</v>
      </c>
      <c r="V203" s="19" t="s">
        <v>312</v>
      </c>
    </row>
    <row r="204" spans="1:22" x14ac:dyDescent="0.25">
      <c r="A204" s="18" t="s">
        <v>978</v>
      </c>
      <c r="B204" s="19" t="s">
        <v>647</v>
      </c>
      <c r="C204" s="18"/>
      <c r="D204" s="18" t="s">
        <v>363</v>
      </c>
      <c r="E204" s="20">
        <v>42521</v>
      </c>
      <c r="F204" s="21">
        <f t="shared" ca="1" si="3"/>
        <v>17</v>
      </c>
      <c r="G204" s="18"/>
      <c r="H204" s="18" t="s">
        <v>35</v>
      </c>
      <c r="I204" s="22"/>
      <c r="J204" s="18" t="s">
        <v>1117</v>
      </c>
      <c r="K204" s="18" t="s">
        <v>7</v>
      </c>
      <c r="L204" s="18"/>
      <c r="M204" s="18" t="s">
        <v>8</v>
      </c>
      <c r="N204" s="18"/>
      <c r="O204" s="18"/>
      <c r="P204" s="23">
        <v>0</v>
      </c>
      <c r="Q204" s="23">
        <v>1053.6199999999999</v>
      </c>
      <c r="R204" s="18" t="s">
        <v>176</v>
      </c>
      <c r="S204" s="18" t="s">
        <v>10</v>
      </c>
      <c r="T204" s="18" t="s">
        <v>33</v>
      </c>
      <c r="U204" s="18" t="s">
        <v>11</v>
      </c>
      <c r="V204" s="19" t="s">
        <v>312</v>
      </c>
    </row>
    <row r="205" spans="1:22" x14ac:dyDescent="0.25">
      <c r="A205" s="18" t="s">
        <v>959</v>
      </c>
      <c r="B205" s="19" t="s">
        <v>674</v>
      </c>
      <c r="C205" s="18"/>
      <c r="D205" s="18" t="s">
        <v>501</v>
      </c>
      <c r="E205" s="20">
        <v>42521</v>
      </c>
      <c r="F205" s="21">
        <f t="shared" ca="1" si="3"/>
        <v>17</v>
      </c>
      <c r="G205" s="18"/>
      <c r="H205" s="18" t="s">
        <v>25</v>
      </c>
      <c r="I205" s="22">
        <v>1995</v>
      </c>
      <c r="J205" s="18" t="s">
        <v>1117</v>
      </c>
      <c r="K205" s="18" t="s">
        <v>7</v>
      </c>
      <c r="L205" s="18"/>
      <c r="M205" s="18" t="s">
        <v>12</v>
      </c>
      <c r="N205" s="18"/>
      <c r="O205" s="18"/>
      <c r="P205" s="23">
        <v>0</v>
      </c>
      <c r="Q205" s="23">
        <v>3390.44</v>
      </c>
      <c r="R205" s="18" t="s">
        <v>321</v>
      </c>
      <c r="S205" s="18"/>
      <c r="T205" s="18"/>
      <c r="U205" s="18"/>
      <c r="V205" s="19" t="s">
        <v>202</v>
      </c>
    </row>
    <row r="206" spans="1:22" x14ac:dyDescent="0.25">
      <c r="A206" s="18" t="s">
        <v>949</v>
      </c>
      <c r="B206" s="19" t="s">
        <v>551</v>
      </c>
      <c r="C206" s="18"/>
      <c r="D206" s="18" t="s">
        <v>141</v>
      </c>
      <c r="E206" s="20">
        <v>42887</v>
      </c>
      <c r="F206" s="21">
        <f t="shared" ca="1" si="3"/>
        <v>5</v>
      </c>
      <c r="G206" s="18"/>
      <c r="H206" s="18" t="s">
        <v>35</v>
      </c>
      <c r="I206" s="22">
        <v>2005</v>
      </c>
      <c r="J206" s="18" t="s">
        <v>1116</v>
      </c>
      <c r="K206" s="18" t="s">
        <v>7</v>
      </c>
      <c r="L206" s="18"/>
      <c r="M206" s="18" t="s">
        <v>64</v>
      </c>
      <c r="N206" s="18"/>
      <c r="O206" s="18"/>
      <c r="P206" s="23">
        <v>0</v>
      </c>
      <c r="Q206" s="23">
        <v>7676.79</v>
      </c>
      <c r="R206" s="18"/>
      <c r="S206" s="18"/>
      <c r="T206" s="18"/>
      <c r="U206" s="18"/>
      <c r="V206" s="19" t="s">
        <v>267</v>
      </c>
    </row>
    <row r="207" spans="1:22" x14ac:dyDescent="0.25">
      <c r="A207" s="18" t="s">
        <v>794</v>
      </c>
      <c r="B207" s="19" t="s">
        <v>644</v>
      </c>
      <c r="C207" s="18" t="s">
        <v>1115</v>
      </c>
      <c r="D207" s="18" t="s">
        <v>76</v>
      </c>
      <c r="E207" s="20">
        <v>42780</v>
      </c>
      <c r="F207" s="21">
        <f t="shared" ca="1" si="3"/>
        <v>8</v>
      </c>
      <c r="G207" s="18"/>
      <c r="H207" s="18" t="s">
        <v>6</v>
      </c>
      <c r="I207" s="22">
        <v>1948</v>
      </c>
      <c r="J207" s="18" t="s">
        <v>1116</v>
      </c>
      <c r="K207" s="18" t="s">
        <v>7</v>
      </c>
      <c r="L207" s="18"/>
      <c r="M207" s="18" t="s">
        <v>8</v>
      </c>
      <c r="N207" s="18"/>
      <c r="O207" s="18"/>
      <c r="P207" s="23">
        <v>0</v>
      </c>
      <c r="Q207" s="23">
        <v>4560.87</v>
      </c>
      <c r="R207" s="18" t="s">
        <v>9</v>
      </c>
      <c r="S207" s="18" t="s">
        <v>10</v>
      </c>
      <c r="T207" s="18" t="s">
        <v>9</v>
      </c>
      <c r="U207" s="18" t="s">
        <v>11</v>
      </c>
      <c r="V207" s="19" t="s">
        <v>267</v>
      </c>
    </row>
    <row r="208" spans="1:22" x14ac:dyDescent="0.25">
      <c r="A208" s="18" t="s">
        <v>791</v>
      </c>
      <c r="B208" s="19" t="s">
        <v>707</v>
      </c>
      <c r="C208" s="18"/>
      <c r="D208" s="18" t="s">
        <v>76</v>
      </c>
      <c r="E208" s="20">
        <v>41943</v>
      </c>
      <c r="F208" s="21">
        <f t="shared" ca="1" si="3"/>
        <v>36</v>
      </c>
      <c r="G208" s="18"/>
      <c r="H208" s="18" t="s">
        <v>6</v>
      </c>
      <c r="I208" s="22"/>
      <c r="J208" s="18" t="s">
        <v>1118</v>
      </c>
      <c r="K208" s="18" t="s">
        <v>7</v>
      </c>
      <c r="L208" s="18"/>
      <c r="M208" s="18" t="s">
        <v>8</v>
      </c>
      <c r="N208" s="18"/>
      <c r="O208" s="18"/>
      <c r="P208" s="23">
        <v>0</v>
      </c>
      <c r="Q208" s="23">
        <v>9090.1</v>
      </c>
      <c r="R208" s="18" t="s">
        <v>491</v>
      </c>
      <c r="S208" s="18" t="s">
        <v>56</v>
      </c>
      <c r="T208" s="18" t="s">
        <v>167</v>
      </c>
      <c r="U208" s="18" t="s">
        <v>11</v>
      </c>
      <c r="V208" s="19" t="s">
        <v>267</v>
      </c>
    </row>
    <row r="209" spans="1:22" x14ac:dyDescent="0.25">
      <c r="A209" s="18" t="s">
        <v>895</v>
      </c>
      <c r="B209" s="19" t="s">
        <v>613</v>
      </c>
      <c r="C209" s="18"/>
      <c r="D209" s="18" t="s">
        <v>169</v>
      </c>
      <c r="E209" s="20">
        <v>42521</v>
      </c>
      <c r="F209" s="21">
        <f t="shared" ca="1" si="3"/>
        <v>17</v>
      </c>
      <c r="G209" s="18"/>
      <c r="H209" s="18" t="s">
        <v>25</v>
      </c>
      <c r="I209" s="22">
        <v>2000</v>
      </c>
      <c r="J209" s="18" t="s">
        <v>1117</v>
      </c>
      <c r="K209" s="18" t="s">
        <v>7</v>
      </c>
      <c r="L209" s="18"/>
      <c r="M209" s="18" t="s">
        <v>64</v>
      </c>
      <c r="N209" s="18"/>
      <c r="O209" s="18"/>
      <c r="P209" s="23">
        <v>0</v>
      </c>
      <c r="Q209" s="23">
        <v>1385.72</v>
      </c>
      <c r="R209" s="18" t="s">
        <v>58</v>
      </c>
      <c r="S209" s="18" t="s">
        <v>10</v>
      </c>
      <c r="T209" s="18" t="s">
        <v>33</v>
      </c>
      <c r="U209" s="18" t="s">
        <v>11</v>
      </c>
      <c r="V209" s="19" t="s">
        <v>130</v>
      </c>
    </row>
    <row r="210" spans="1:22" x14ac:dyDescent="0.25">
      <c r="A210" s="18" t="s">
        <v>757</v>
      </c>
      <c r="B210" s="19" t="s">
        <v>666</v>
      </c>
      <c r="C210" s="18"/>
      <c r="D210" s="18" t="s">
        <v>501</v>
      </c>
      <c r="E210" s="20">
        <v>42780</v>
      </c>
      <c r="F210" s="21">
        <f t="shared" ca="1" si="3"/>
        <v>8</v>
      </c>
      <c r="G210" s="18"/>
      <c r="H210" s="18" t="s">
        <v>25</v>
      </c>
      <c r="I210" s="22">
        <v>2016</v>
      </c>
      <c r="J210" s="18" t="s">
        <v>1116</v>
      </c>
      <c r="K210" s="18" t="s">
        <v>7</v>
      </c>
      <c r="L210" s="18"/>
      <c r="M210" s="18" t="s">
        <v>64</v>
      </c>
      <c r="N210" s="18"/>
      <c r="O210" s="18"/>
      <c r="P210" s="23">
        <v>0</v>
      </c>
      <c r="Q210" s="23">
        <v>4259.37</v>
      </c>
      <c r="R210" s="18" t="s">
        <v>54</v>
      </c>
      <c r="S210" s="18" t="s">
        <v>10</v>
      </c>
      <c r="T210" s="18" t="s">
        <v>33</v>
      </c>
      <c r="U210" s="18" t="s">
        <v>11</v>
      </c>
      <c r="V210" s="19" t="s">
        <v>130</v>
      </c>
    </row>
    <row r="211" spans="1:22" x14ac:dyDescent="0.25">
      <c r="A211" s="18" t="s">
        <v>938</v>
      </c>
      <c r="B211" s="19" t="s">
        <v>687</v>
      </c>
      <c r="C211" s="18"/>
      <c r="D211" s="18" t="s">
        <v>191</v>
      </c>
      <c r="E211" s="20">
        <v>41153</v>
      </c>
      <c r="F211" s="21">
        <f t="shared" ca="1" si="3"/>
        <v>62</v>
      </c>
      <c r="G211" s="18"/>
      <c r="H211" s="18" t="s">
        <v>35</v>
      </c>
      <c r="I211" s="22">
        <v>1997</v>
      </c>
      <c r="J211" s="18" t="s">
        <v>1117</v>
      </c>
      <c r="K211" s="18" t="s">
        <v>7</v>
      </c>
      <c r="L211" s="18"/>
      <c r="M211" s="18" t="s">
        <v>12</v>
      </c>
      <c r="N211" s="18"/>
      <c r="O211" s="18"/>
      <c r="P211" s="23">
        <v>0</v>
      </c>
      <c r="Q211" s="23">
        <v>3909.9</v>
      </c>
      <c r="R211" s="18" t="s">
        <v>266</v>
      </c>
      <c r="S211" s="18" t="s">
        <v>10</v>
      </c>
      <c r="T211" s="18" t="s">
        <v>33</v>
      </c>
      <c r="U211" s="18" t="s">
        <v>11</v>
      </c>
      <c r="V211" s="19" t="s">
        <v>130</v>
      </c>
    </row>
    <row r="212" spans="1:22" x14ac:dyDescent="0.25">
      <c r="A212" s="18" t="s">
        <v>993</v>
      </c>
      <c r="B212" s="19" t="s">
        <v>511</v>
      </c>
      <c r="C212" s="18"/>
      <c r="D212" s="18" t="s">
        <v>363</v>
      </c>
      <c r="E212" s="20">
        <v>41153</v>
      </c>
      <c r="F212" s="21">
        <f t="shared" ca="1" si="3"/>
        <v>62</v>
      </c>
      <c r="G212" s="18"/>
      <c r="H212" s="18" t="s">
        <v>25</v>
      </c>
      <c r="I212" s="22">
        <v>1975</v>
      </c>
      <c r="J212" s="18" t="s">
        <v>1117</v>
      </c>
      <c r="K212" s="18" t="s">
        <v>7</v>
      </c>
      <c r="L212" s="18"/>
      <c r="M212" s="18" t="s">
        <v>12</v>
      </c>
      <c r="N212" s="18"/>
      <c r="O212" s="20">
        <v>40582</v>
      </c>
      <c r="P212" s="23">
        <v>55</v>
      </c>
      <c r="Q212" s="23">
        <v>1086.08</v>
      </c>
      <c r="R212" s="18" t="s">
        <v>9</v>
      </c>
      <c r="S212" s="18" t="s">
        <v>10</v>
      </c>
      <c r="T212" s="18" t="s">
        <v>9</v>
      </c>
      <c r="U212" s="18" t="s">
        <v>11</v>
      </c>
      <c r="V212" s="19" t="s">
        <v>217</v>
      </c>
    </row>
    <row r="213" spans="1:22" x14ac:dyDescent="0.25">
      <c r="A213" s="18" t="s">
        <v>944</v>
      </c>
      <c r="B213" s="19" t="s">
        <v>530</v>
      </c>
      <c r="C213" s="18"/>
      <c r="D213" s="18" t="s">
        <v>76</v>
      </c>
      <c r="E213" s="20">
        <v>42521</v>
      </c>
      <c r="F213" s="21">
        <f t="shared" ca="1" si="3"/>
        <v>17</v>
      </c>
      <c r="G213" s="18"/>
      <c r="H213" s="18" t="s">
        <v>25</v>
      </c>
      <c r="I213" s="22">
        <v>1995</v>
      </c>
      <c r="J213" s="18" t="s">
        <v>1116</v>
      </c>
      <c r="K213" s="18" t="s">
        <v>7</v>
      </c>
      <c r="L213" s="18"/>
      <c r="M213" s="18" t="s">
        <v>12</v>
      </c>
      <c r="N213" s="18"/>
      <c r="O213" s="20">
        <v>35541</v>
      </c>
      <c r="P213" s="23">
        <v>50</v>
      </c>
      <c r="Q213" s="23">
        <v>4760.99</v>
      </c>
      <c r="R213" s="18" t="s">
        <v>9</v>
      </c>
      <c r="S213" s="18" t="s">
        <v>10</v>
      </c>
      <c r="T213" s="18" t="s">
        <v>9</v>
      </c>
      <c r="U213" s="18" t="s">
        <v>11</v>
      </c>
      <c r="V213" s="19" t="s">
        <v>413</v>
      </c>
    </row>
    <row r="214" spans="1:22" x14ac:dyDescent="0.25">
      <c r="A214" s="18" t="s">
        <v>932</v>
      </c>
      <c r="B214" s="19" t="s">
        <v>617</v>
      </c>
      <c r="C214" s="18"/>
      <c r="D214" s="18"/>
      <c r="E214" s="20"/>
      <c r="F214" s="21"/>
      <c r="G214" s="18"/>
      <c r="H214" s="18" t="s">
        <v>6</v>
      </c>
      <c r="I214" s="22">
        <v>2005</v>
      </c>
      <c r="J214" s="18" t="s">
        <v>1116</v>
      </c>
      <c r="K214" s="18" t="s">
        <v>7</v>
      </c>
      <c r="L214" s="18"/>
      <c r="M214" s="18" t="s">
        <v>64</v>
      </c>
      <c r="N214" s="18"/>
      <c r="O214" s="18"/>
      <c r="P214" s="23">
        <v>0</v>
      </c>
      <c r="Q214" s="23">
        <v>3755.34</v>
      </c>
      <c r="R214" s="18" t="s">
        <v>393</v>
      </c>
      <c r="S214" s="18" t="s">
        <v>10</v>
      </c>
      <c r="T214" s="18" t="s">
        <v>80</v>
      </c>
      <c r="U214" s="18" t="s">
        <v>11</v>
      </c>
      <c r="V214" s="19" t="s">
        <v>413</v>
      </c>
    </row>
    <row r="215" spans="1:22" x14ac:dyDescent="0.25">
      <c r="A215" s="18" t="s">
        <v>859</v>
      </c>
      <c r="B215" s="19" t="s">
        <v>526</v>
      </c>
      <c r="C215" s="18"/>
      <c r="D215" s="18"/>
      <c r="E215" s="20"/>
      <c r="F215" s="21"/>
      <c r="G215" s="18"/>
      <c r="H215" s="18" t="s">
        <v>6</v>
      </c>
      <c r="I215" s="22">
        <v>1956</v>
      </c>
      <c r="J215" s="18" t="s">
        <v>1117</v>
      </c>
      <c r="K215" s="18" t="s">
        <v>62</v>
      </c>
      <c r="L215" s="20">
        <v>39436</v>
      </c>
      <c r="M215" s="18" t="s">
        <v>8</v>
      </c>
      <c r="N215" s="18"/>
      <c r="O215" s="18"/>
      <c r="P215" s="23">
        <v>0</v>
      </c>
      <c r="Q215" s="23">
        <v>4913.93</v>
      </c>
      <c r="R215" s="18" t="s">
        <v>576</v>
      </c>
      <c r="S215" s="18" t="s">
        <v>71</v>
      </c>
      <c r="T215" s="18" t="s">
        <v>576</v>
      </c>
      <c r="U215" s="18" t="s">
        <v>11</v>
      </c>
      <c r="V215" s="19" t="s">
        <v>124</v>
      </c>
    </row>
    <row r="216" spans="1:22" x14ac:dyDescent="0.25">
      <c r="A216" s="18" t="s">
        <v>954</v>
      </c>
      <c r="B216" s="19" t="s">
        <v>609</v>
      </c>
      <c r="C216" s="18"/>
      <c r="D216" s="18" t="s">
        <v>501</v>
      </c>
      <c r="E216" s="20">
        <v>42887</v>
      </c>
      <c r="F216" s="21">
        <f t="shared" ca="1" si="3"/>
        <v>5</v>
      </c>
      <c r="G216" s="18"/>
      <c r="H216" s="18" t="s">
        <v>6</v>
      </c>
      <c r="I216" s="22">
        <v>1963</v>
      </c>
      <c r="J216" s="18" t="s">
        <v>1116</v>
      </c>
      <c r="K216" s="18" t="s">
        <v>62</v>
      </c>
      <c r="L216" s="20">
        <v>39436</v>
      </c>
      <c r="M216" s="18" t="s">
        <v>8</v>
      </c>
      <c r="N216" s="18"/>
      <c r="O216" s="20">
        <v>36237</v>
      </c>
      <c r="P216" s="23">
        <v>50</v>
      </c>
      <c r="Q216" s="23">
        <v>3035.38</v>
      </c>
      <c r="R216" s="18" t="s">
        <v>497</v>
      </c>
      <c r="S216" s="18" t="s">
        <v>71</v>
      </c>
      <c r="T216" s="18" t="s">
        <v>498</v>
      </c>
      <c r="U216" s="18" t="s">
        <v>11</v>
      </c>
      <c r="V216" s="19" t="s">
        <v>443</v>
      </c>
    </row>
    <row r="217" spans="1:22" x14ac:dyDescent="0.25">
      <c r="A217" s="18" t="s">
        <v>853</v>
      </c>
      <c r="B217" s="19" t="s">
        <v>651</v>
      </c>
      <c r="C217" s="18" t="s">
        <v>1110</v>
      </c>
      <c r="D217" s="18"/>
      <c r="E217" s="20"/>
      <c r="F217" s="21"/>
      <c r="G217" s="18"/>
      <c r="H217" s="18" t="s">
        <v>6</v>
      </c>
      <c r="I217" s="22">
        <v>1970</v>
      </c>
      <c r="J217" s="18" t="s">
        <v>1116</v>
      </c>
      <c r="K217" s="18" t="s">
        <v>96</v>
      </c>
      <c r="L217" s="20">
        <v>39144</v>
      </c>
      <c r="M217" s="18" t="s">
        <v>8</v>
      </c>
      <c r="N217" s="18"/>
      <c r="O217" s="20">
        <v>42879</v>
      </c>
      <c r="P217" s="23">
        <v>50</v>
      </c>
      <c r="Q217" s="23">
        <v>8552.36</v>
      </c>
      <c r="R217" s="18" t="s">
        <v>115</v>
      </c>
      <c r="S217" s="18" t="s">
        <v>10</v>
      </c>
      <c r="T217" s="18" t="s">
        <v>116</v>
      </c>
      <c r="U217" s="18" t="s">
        <v>11</v>
      </c>
      <c r="V217" s="19" t="s">
        <v>443</v>
      </c>
    </row>
    <row r="218" spans="1:22" x14ac:dyDescent="0.25">
      <c r="A218" s="18" t="s">
        <v>1026</v>
      </c>
      <c r="B218" s="19" t="s">
        <v>621</v>
      </c>
      <c r="C218" s="18"/>
      <c r="D218" s="18"/>
      <c r="E218" s="20"/>
      <c r="F218" s="21"/>
      <c r="G218" s="18"/>
      <c r="H218" s="18" t="s">
        <v>25</v>
      </c>
      <c r="I218" s="22">
        <v>2016</v>
      </c>
      <c r="J218" s="18" t="s">
        <v>1117</v>
      </c>
      <c r="K218" s="18" t="s">
        <v>7</v>
      </c>
      <c r="L218" s="18"/>
      <c r="M218" s="18" t="s">
        <v>64</v>
      </c>
      <c r="N218" s="18"/>
      <c r="O218" s="20">
        <v>42825</v>
      </c>
      <c r="P218" s="23">
        <v>0</v>
      </c>
      <c r="Q218" s="23">
        <v>7555.67</v>
      </c>
      <c r="R218" s="18" t="s">
        <v>204</v>
      </c>
      <c r="S218" s="18" t="s">
        <v>153</v>
      </c>
      <c r="T218" s="18" t="s">
        <v>205</v>
      </c>
      <c r="U218" s="18" t="s">
        <v>11</v>
      </c>
      <c r="V218" s="19" t="s">
        <v>245</v>
      </c>
    </row>
    <row r="219" spans="1:22" x14ac:dyDescent="0.25">
      <c r="A219" s="18" t="s">
        <v>753</v>
      </c>
      <c r="B219" s="19" t="s">
        <v>549</v>
      </c>
      <c r="C219" s="18"/>
      <c r="D219" s="18" t="s">
        <v>169</v>
      </c>
      <c r="E219" s="20">
        <v>42780</v>
      </c>
      <c r="F219" s="21">
        <f t="shared" ca="1" si="3"/>
        <v>8</v>
      </c>
      <c r="G219" s="18"/>
      <c r="H219" s="18" t="s">
        <v>25</v>
      </c>
      <c r="I219" s="22">
        <v>1981</v>
      </c>
      <c r="J219" s="18" t="s">
        <v>1116</v>
      </c>
      <c r="K219" s="18" t="s">
        <v>7</v>
      </c>
      <c r="L219" s="18"/>
      <c r="M219" s="18" t="s">
        <v>12</v>
      </c>
      <c r="N219" s="18"/>
      <c r="O219" s="20">
        <v>42666</v>
      </c>
      <c r="P219" s="23">
        <v>60</v>
      </c>
      <c r="Q219" s="23">
        <v>2791.42</v>
      </c>
      <c r="R219" s="18" t="s">
        <v>95</v>
      </c>
      <c r="S219" s="18" t="s">
        <v>59</v>
      </c>
      <c r="T219" s="18" t="s">
        <v>60</v>
      </c>
      <c r="U219" s="18" t="s">
        <v>11</v>
      </c>
      <c r="V219" s="19" t="s">
        <v>503</v>
      </c>
    </row>
    <row r="220" spans="1:22" x14ac:dyDescent="0.25">
      <c r="A220" s="18" t="s">
        <v>779</v>
      </c>
      <c r="B220" s="19" t="s">
        <v>515</v>
      </c>
      <c r="C220" s="18" t="s">
        <v>1083</v>
      </c>
      <c r="D220" s="18" t="s">
        <v>76</v>
      </c>
      <c r="E220" s="20">
        <v>42005</v>
      </c>
      <c r="F220" s="21">
        <f t="shared" ca="1" si="3"/>
        <v>34</v>
      </c>
      <c r="G220" s="18"/>
      <c r="H220" s="18" t="s">
        <v>25</v>
      </c>
      <c r="I220" s="22">
        <v>1963</v>
      </c>
      <c r="J220" s="18" t="s">
        <v>1117</v>
      </c>
      <c r="K220" s="18" t="s">
        <v>36</v>
      </c>
      <c r="L220" s="20">
        <v>39436</v>
      </c>
      <c r="M220" s="18" t="s">
        <v>8</v>
      </c>
      <c r="N220" s="18"/>
      <c r="O220" s="20">
        <v>42773</v>
      </c>
      <c r="P220" s="23">
        <v>35</v>
      </c>
      <c r="Q220" s="23">
        <v>2481.7800000000002</v>
      </c>
      <c r="R220" s="18" t="s">
        <v>84</v>
      </c>
      <c r="S220" s="18" t="s">
        <v>10</v>
      </c>
      <c r="T220" s="18" t="s">
        <v>9</v>
      </c>
      <c r="U220" s="18" t="s">
        <v>11</v>
      </c>
      <c r="V220" s="19" t="s">
        <v>503</v>
      </c>
    </row>
    <row r="221" spans="1:22" x14ac:dyDescent="0.25">
      <c r="A221" s="18" t="s">
        <v>800</v>
      </c>
      <c r="B221" s="19" t="s">
        <v>621</v>
      </c>
      <c r="C221" s="18" t="s">
        <v>1046</v>
      </c>
      <c r="D221" s="18" t="s">
        <v>141</v>
      </c>
      <c r="E221" s="20">
        <v>41459</v>
      </c>
      <c r="F221" s="21">
        <f t="shared" ca="1" si="3"/>
        <v>52</v>
      </c>
      <c r="G221" s="18"/>
      <c r="H221" s="18" t="s">
        <v>6</v>
      </c>
      <c r="I221" s="22">
        <v>1981</v>
      </c>
      <c r="J221" s="18" t="s">
        <v>1118</v>
      </c>
      <c r="K221" s="18" t="s">
        <v>21</v>
      </c>
      <c r="L221" s="20">
        <v>40155</v>
      </c>
      <c r="M221" s="18" t="s">
        <v>12</v>
      </c>
      <c r="N221" s="18"/>
      <c r="O221" s="20">
        <v>30098</v>
      </c>
      <c r="P221" s="23">
        <v>150</v>
      </c>
      <c r="Q221" s="23">
        <v>8648.07</v>
      </c>
      <c r="R221" s="18" t="s">
        <v>9</v>
      </c>
      <c r="S221" s="18" t="s">
        <v>10</v>
      </c>
      <c r="T221" s="18" t="s">
        <v>9</v>
      </c>
      <c r="U221" s="18" t="s">
        <v>11</v>
      </c>
      <c r="V221" s="19" t="s">
        <v>92</v>
      </c>
    </row>
    <row r="222" spans="1:22" x14ac:dyDescent="0.25">
      <c r="A222" s="18" t="s">
        <v>985</v>
      </c>
      <c r="B222" s="19" t="s">
        <v>634</v>
      </c>
      <c r="C222" s="18" t="s">
        <v>1107</v>
      </c>
      <c r="D222" s="18" t="s">
        <v>93</v>
      </c>
      <c r="E222" s="20">
        <v>42719</v>
      </c>
      <c r="F222" s="21">
        <f t="shared" ca="1" si="3"/>
        <v>10</v>
      </c>
      <c r="G222" s="18"/>
      <c r="H222" s="18" t="s">
        <v>35</v>
      </c>
      <c r="I222" s="22"/>
      <c r="J222" s="18" t="s">
        <v>1116</v>
      </c>
      <c r="K222" s="18" t="s">
        <v>62</v>
      </c>
      <c r="L222" s="20">
        <v>39436</v>
      </c>
      <c r="M222" s="18" t="s">
        <v>39</v>
      </c>
      <c r="N222" s="18"/>
      <c r="O222" s="20">
        <v>38448</v>
      </c>
      <c r="P222" s="23">
        <v>100</v>
      </c>
      <c r="Q222" s="23">
        <v>6659.52</v>
      </c>
      <c r="R222" s="18" t="s">
        <v>392</v>
      </c>
      <c r="S222" s="18" t="s">
        <v>100</v>
      </c>
      <c r="T222" s="18" t="s">
        <v>434</v>
      </c>
      <c r="U222" s="18" t="s">
        <v>11</v>
      </c>
      <c r="V222" s="19" t="s">
        <v>264</v>
      </c>
    </row>
    <row r="223" spans="1:22" x14ac:dyDescent="0.25">
      <c r="A223" s="18" t="s">
        <v>913</v>
      </c>
      <c r="B223" s="19" t="s">
        <v>739</v>
      </c>
      <c r="C223" s="18"/>
      <c r="D223" s="18"/>
      <c r="E223" s="20"/>
      <c r="F223" s="21"/>
      <c r="G223" s="18"/>
      <c r="H223" s="18" t="s">
        <v>25</v>
      </c>
      <c r="I223" s="22"/>
      <c r="J223" s="18" t="s">
        <v>1118</v>
      </c>
      <c r="K223" s="18" t="s">
        <v>7</v>
      </c>
      <c r="L223" s="18"/>
      <c r="M223" s="18" t="s">
        <v>64</v>
      </c>
      <c r="N223" s="18"/>
      <c r="O223" s="18"/>
      <c r="P223" s="23">
        <v>0</v>
      </c>
      <c r="Q223" s="23">
        <v>1436.52</v>
      </c>
      <c r="R223" s="18" t="s">
        <v>66</v>
      </c>
      <c r="S223" s="18" t="s">
        <v>59</v>
      </c>
      <c r="T223" s="18" t="s">
        <v>67</v>
      </c>
      <c r="U223" s="18" t="s">
        <v>11</v>
      </c>
      <c r="V223" s="19" t="s">
        <v>355</v>
      </c>
    </row>
    <row r="224" spans="1:22" x14ac:dyDescent="0.25">
      <c r="A224" s="18" t="s">
        <v>1044</v>
      </c>
      <c r="B224" s="19" t="s">
        <v>654</v>
      </c>
      <c r="C224" s="18"/>
      <c r="D224" s="18" t="s">
        <v>501</v>
      </c>
      <c r="E224" s="20">
        <v>41459</v>
      </c>
      <c r="F224" s="21">
        <f t="shared" ca="1" si="3"/>
        <v>52</v>
      </c>
      <c r="G224" s="18"/>
      <c r="H224" s="18" t="s">
        <v>35</v>
      </c>
      <c r="I224" s="22">
        <v>2015</v>
      </c>
      <c r="J224" s="18" t="s">
        <v>1117</v>
      </c>
      <c r="K224" s="18" t="s">
        <v>7</v>
      </c>
      <c r="L224" s="18"/>
      <c r="M224" s="18" t="s">
        <v>64</v>
      </c>
      <c r="N224" s="18"/>
      <c r="O224" s="18"/>
      <c r="P224" s="23">
        <v>0</v>
      </c>
      <c r="Q224" s="23">
        <v>9213.2199999999993</v>
      </c>
      <c r="R224" s="18" t="s">
        <v>575</v>
      </c>
      <c r="S224" s="18" t="s">
        <v>49</v>
      </c>
      <c r="T224" s="18" t="s">
        <v>98</v>
      </c>
      <c r="U224" s="18" t="s">
        <v>11</v>
      </c>
      <c r="V224" s="19" t="s">
        <v>350</v>
      </c>
    </row>
    <row r="225" spans="1:22" x14ac:dyDescent="0.25">
      <c r="A225" s="18" t="s">
        <v>824</v>
      </c>
      <c r="B225" s="19" t="s">
        <v>674</v>
      </c>
      <c r="C225" s="18"/>
      <c r="D225" s="18"/>
      <c r="E225" s="20"/>
      <c r="F225" s="21"/>
      <c r="G225" s="18"/>
      <c r="H225" s="18" t="s">
        <v>6</v>
      </c>
      <c r="I225" s="22">
        <v>2008</v>
      </c>
      <c r="J225" s="18" t="s">
        <v>1116</v>
      </c>
      <c r="K225" s="18" t="s">
        <v>7</v>
      </c>
      <c r="L225" s="18"/>
      <c r="M225" s="18" t="s">
        <v>64</v>
      </c>
      <c r="N225" s="18"/>
      <c r="O225" s="20">
        <v>40694</v>
      </c>
      <c r="P225" s="23">
        <v>50</v>
      </c>
      <c r="Q225" s="23">
        <v>7879.5</v>
      </c>
      <c r="R225" s="18" t="s">
        <v>54</v>
      </c>
      <c r="S225" s="18" t="s">
        <v>10</v>
      </c>
      <c r="T225" s="18" t="s">
        <v>33</v>
      </c>
      <c r="U225" s="18" t="s">
        <v>11</v>
      </c>
      <c r="V225" s="19" t="s">
        <v>107</v>
      </c>
    </row>
    <row r="226" spans="1:22" x14ac:dyDescent="0.25">
      <c r="A226" s="18" t="s">
        <v>872</v>
      </c>
      <c r="B226" s="19" t="s">
        <v>611</v>
      </c>
      <c r="C226" s="18"/>
      <c r="D226" s="18" t="s">
        <v>169</v>
      </c>
      <c r="E226" s="20">
        <v>42780</v>
      </c>
      <c r="F226" s="21">
        <f t="shared" ca="1" si="3"/>
        <v>8</v>
      </c>
      <c r="G226" s="18"/>
      <c r="H226" s="18" t="s">
        <v>35</v>
      </c>
      <c r="I226" s="22">
        <v>1994</v>
      </c>
      <c r="J226" s="18" t="s">
        <v>1117</v>
      </c>
      <c r="K226" s="18" t="s">
        <v>7</v>
      </c>
      <c r="L226" s="18"/>
      <c r="M226" s="18" t="s">
        <v>12</v>
      </c>
      <c r="N226" s="18"/>
      <c r="O226" s="18"/>
      <c r="P226" s="23">
        <v>0</v>
      </c>
      <c r="Q226" s="23">
        <v>5942.4</v>
      </c>
      <c r="R226" s="18" t="s">
        <v>9</v>
      </c>
      <c r="S226" s="18" t="s">
        <v>10</v>
      </c>
      <c r="T226" s="18" t="s">
        <v>9</v>
      </c>
      <c r="U226" s="18" t="s">
        <v>11</v>
      </c>
      <c r="V226" s="19" t="s">
        <v>210</v>
      </c>
    </row>
    <row r="227" spans="1:22" x14ac:dyDescent="0.25">
      <c r="A227" s="18" t="s">
        <v>858</v>
      </c>
      <c r="B227" s="19" t="s">
        <v>710</v>
      </c>
      <c r="C227" s="18"/>
      <c r="D227" s="18" t="s">
        <v>76</v>
      </c>
      <c r="E227" s="20">
        <v>40664</v>
      </c>
      <c r="F227" s="21">
        <f t="shared" ca="1" si="3"/>
        <v>78</v>
      </c>
      <c r="G227" s="18"/>
      <c r="H227" s="18" t="s">
        <v>6</v>
      </c>
      <c r="I227" s="22">
        <v>1956</v>
      </c>
      <c r="J227" s="18" t="s">
        <v>1116</v>
      </c>
      <c r="K227" s="18" t="s">
        <v>7</v>
      </c>
      <c r="L227" s="18"/>
      <c r="M227" s="18" t="s">
        <v>8</v>
      </c>
      <c r="N227" s="18"/>
      <c r="O227" s="18"/>
      <c r="P227" s="23">
        <v>0</v>
      </c>
      <c r="Q227" s="23">
        <v>2590.48</v>
      </c>
      <c r="R227" s="18" t="s">
        <v>173</v>
      </c>
      <c r="S227" s="18" t="s">
        <v>10</v>
      </c>
      <c r="T227" s="18" t="s">
        <v>174</v>
      </c>
      <c r="U227" s="18" t="s">
        <v>11</v>
      </c>
      <c r="V227" s="19" t="s">
        <v>14</v>
      </c>
    </row>
    <row r="228" spans="1:22" x14ac:dyDescent="0.25">
      <c r="A228" s="18" t="s">
        <v>945</v>
      </c>
      <c r="B228" s="19" t="s">
        <v>743</v>
      </c>
      <c r="C228" s="18"/>
      <c r="D228" s="18"/>
      <c r="E228" s="20"/>
      <c r="F228" s="21"/>
      <c r="G228" s="18"/>
      <c r="H228" s="18" t="s">
        <v>25</v>
      </c>
      <c r="I228" s="22"/>
      <c r="J228" s="18" t="s">
        <v>1117</v>
      </c>
      <c r="K228" s="18" t="s">
        <v>7</v>
      </c>
      <c r="L228" s="18"/>
      <c r="M228" s="18" t="s">
        <v>8</v>
      </c>
      <c r="N228" s="18"/>
      <c r="O228" s="18"/>
      <c r="P228" s="23">
        <v>0</v>
      </c>
      <c r="Q228" s="23">
        <v>1988.83</v>
      </c>
      <c r="R228" s="18" t="s">
        <v>84</v>
      </c>
      <c r="S228" s="18" t="s">
        <v>10</v>
      </c>
      <c r="T228" s="18" t="s">
        <v>9</v>
      </c>
      <c r="U228" s="18" t="s">
        <v>11</v>
      </c>
      <c r="V228" s="19" t="s">
        <v>454</v>
      </c>
    </row>
    <row r="229" spans="1:22" x14ac:dyDescent="0.25">
      <c r="A229" s="18" t="s">
        <v>846</v>
      </c>
      <c r="B229" s="19" t="s">
        <v>733</v>
      </c>
      <c r="C229" s="18"/>
      <c r="D229" s="18"/>
      <c r="E229" s="20"/>
      <c r="F229" s="21"/>
      <c r="G229" s="18"/>
      <c r="H229" s="18" t="s">
        <v>35</v>
      </c>
      <c r="I229" s="22">
        <v>1987</v>
      </c>
      <c r="J229" s="18" t="s">
        <v>1116</v>
      </c>
      <c r="K229" s="18" t="s">
        <v>7</v>
      </c>
      <c r="L229" s="18"/>
      <c r="M229" s="18" t="s">
        <v>12</v>
      </c>
      <c r="N229" s="18"/>
      <c r="O229" s="18"/>
      <c r="P229" s="23">
        <v>0</v>
      </c>
      <c r="Q229" s="23">
        <v>6577.42</v>
      </c>
      <c r="R229" s="18" t="s">
        <v>502</v>
      </c>
      <c r="S229" s="18" t="s">
        <v>317</v>
      </c>
      <c r="T229" s="18" t="s">
        <v>203</v>
      </c>
      <c r="U229" s="18" t="s">
        <v>11</v>
      </c>
      <c r="V229" s="19" t="s">
        <v>268</v>
      </c>
    </row>
    <row r="230" spans="1:22" x14ac:dyDescent="0.25">
      <c r="A230" s="18" t="s">
        <v>803</v>
      </c>
      <c r="B230" s="19" t="s">
        <v>650</v>
      </c>
      <c r="C230" s="18"/>
      <c r="D230" s="18" t="s">
        <v>191</v>
      </c>
      <c r="E230" s="20">
        <v>42887</v>
      </c>
      <c r="F230" s="21">
        <f t="shared" ca="1" si="3"/>
        <v>5</v>
      </c>
      <c r="G230" s="18"/>
      <c r="H230" s="18" t="s">
        <v>25</v>
      </c>
      <c r="I230" s="22">
        <v>2007</v>
      </c>
      <c r="J230" s="18" t="s">
        <v>1116</v>
      </c>
      <c r="K230" s="18" t="s">
        <v>7</v>
      </c>
      <c r="L230" s="18"/>
      <c r="M230" s="18" t="s">
        <v>64</v>
      </c>
      <c r="N230" s="18"/>
      <c r="O230" s="18"/>
      <c r="P230" s="23">
        <v>0</v>
      </c>
      <c r="Q230" s="23">
        <v>3004.69</v>
      </c>
      <c r="R230" s="18" t="s">
        <v>117</v>
      </c>
      <c r="S230" s="18" t="s">
        <v>10</v>
      </c>
      <c r="T230" s="18" t="s">
        <v>9</v>
      </c>
      <c r="U230" s="18" t="s">
        <v>11</v>
      </c>
      <c r="V230" s="19" t="s">
        <v>481</v>
      </c>
    </row>
    <row r="231" spans="1:22" x14ac:dyDescent="0.25">
      <c r="A231" s="18" t="s">
        <v>861</v>
      </c>
      <c r="B231" s="19" t="s">
        <v>569</v>
      </c>
      <c r="C231" s="18"/>
      <c r="D231" s="18" t="s">
        <v>169</v>
      </c>
      <c r="E231" s="20">
        <v>40664</v>
      </c>
      <c r="F231" s="21">
        <f t="shared" ca="1" si="3"/>
        <v>78</v>
      </c>
      <c r="G231" s="18"/>
      <c r="H231" s="18" t="s">
        <v>6</v>
      </c>
      <c r="I231" s="22">
        <v>1992</v>
      </c>
      <c r="J231" s="18" t="s">
        <v>1116</v>
      </c>
      <c r="K231" s="18" t="s">
        <v>7</v>
      </c>
      <c r="L231" s="18"/>
      <c r="M231" s="18" t="s">
        <v>12</v>
      </c>
      <c r="N231" s="18"/>
      <c r="O231" s="18"/>
      <c r="P231" s="23">
        <v>0</v>
      </c>
      <c r="Q231" s="23">
        <v>2308.11</v>
      </c>
      <c r="R231" s="18" t="s">
        <v>15</v>
      </c>
      <c r="S231" s="18" t="s">
        <v>10</v>
      </c>
      <c r="T231" s="18" t="s">
        <v>9</v>
      </c>
      <c r="U231" s="18" t="s">
        <v>11</v>
      </c>
      <c r="V231" s="19" t="s">
        <v>452</v>
      </c>
    </row>
    <row r="232" spans="1:22" x14ac:dyDescent="0.25">
      <c r="A232" s="18" t="s">
        <v>780</v>
      </c>
      <c r="B232" s="19" t="s">
        <v>569</v>
      </c>
      <c r="C232" s="18" t="s">
        <v>1098</v>
      </c>
      <c r="D232" s="18"/>
      <c r="E232" s="20"/>
      <c r="F232" s="21"/>
      <c r="G232" s="18"/>
      <c r="H232" s="18" t="s">
        <v>6</v>
      </c>
      <c r="I232" s="22">
        <v>1990</v>
      </c>
      <c r="J232" s="18" t="s">
        <v>1116</v>
      </c>
      <c r="K232" s="18" t="s">
        <v>121</v>
      </c>
      <c r="L232" s="20">
        <v>42184</v>
      </c>
      <c r="M232" s="18" t="s">
        <v>12</v>
      </c>
      <c r="N232" s="18"/>
      <c r="O232" s="20">
        <v>41789</v>
      </c>
      <c r="P232" s="23">
        <v>100</v>
      </c>
      <c r="Q232" s="23">
        <v>2847.28</v>
      </c>
      <c r="R232" s="18" t="s">
        <v>9</v>
      </c>
      <c r="S232" s="18" t="s">
        <v>10</v>
      </c>
      <c r="T232" s="18" t="s">
        <v>9</v>
      </c>
      <c r="U232" s="18" t="s">
        <v>11</v>
      </c>
      <c r="V232" s="19" t="s">
        <v>402</v>
      </c>
    </row>
    <row r="233" spans="1:22" x14ac:dyDescent="0.25">
      <c r="A233" s="18" t="s">
        <v>864</v>
      </c>
      <c r="B233" s="19" t="s">
        <v>738</v>
      </c>
      <c r="C233" s="18"/>
      <c r="D233" s="18"/>
      <c r="E233" s="20"/>
      <c r="F233" s="21"/>
      <c r="G233" s="18"/>
      <c r="H233" s="18" t="s">
        <v>35</v>
      </c>
      <c r="I233" s="22">
        <v>1975</v>
      </c>
      <c r="J233" s="18" t="s">
        <v>1117</v>
      </c>
      <c r="K233" s="18" t="s">
        <v>36</v>
      </c>
      <c r="L233" s="20">
        <v>39436</v>
      </c>
      <c r="M233" s="18" t="s">
        <v>39</v>
      </c>
      <c r="N233" s="18"/>
      <c r="O233" s="20">
        <v>42300</v>
      </c>
      <c r="P233" s="23">
        <v>20.14</v>
      </c>
      <c r="Q233" s="23">
        <v>2967.43</v>
      </c>
      <c r="R233" s="18" t="s">
        <v>9</v>
      </c>
      <c r="S233" s="18" t="s">
        <v>10</v>
      </c>
      <c r="T233" s="18" t="s">
        <v>9</v>
      </c>
      <c r="U233" s="18" t="s">
        <v>11</v>
      </c>
      <c r="V233" s="19" t="s">
        <v>417</v>
      </c>
    </row>
    <row r="234" spans="1:22" x14ac:dyDescent="0.25">
      <c r="A234" s="18" t="s">
        <v>888</v>
      </c>
      <c r="B234" s="19" t="s">
        <v>723</v>
      </c>
      <c r="C234" s="18"/>
      <c r="D234" s="18" t="s">
        <v>212</v>
      </c>
      <c r="E234" s="20">
        <v>42887</v>
      </c>
      <c r="F234" s="21">
        <f t="shared" ca="1" si="3"/>
        <v>5</v>
      </c>
      <c r="G234" s="18"/>
      <c r="H234" s="18" t="s">
        <v>6</v>
      </c>
      <c r="I234" s="22">
        <v>1992</v>
      </c>
      <c r="J234" s="18" t="s">
        <v>1116</v>
      </c>
      <c r="K234" s="18" t="s">
        <v>7</v>
      </c>
      <c r="L234" s="18"/>
      <c r="M234" s="18" t="s">
        <v>12</v>
      </c>
      <c r="N234" s="18"/>
      <c r="O234" s="18"/>
      <c r="P234" s="23">
        <v>0</v>
      </c>
      <c r="Q234" s="23">
        <v>5544.04</v>
      </c>
      <c r="R234" s="18" t="s">
        <v>473</v>
      </c>
      <c r="S234" s="18" t="s">
        <v>135</v>
      </c>
      <c r="T234" s="18" t="s">
        <v>296</v>
      </c>
      <c r="U234" s="18" t="s">
        <v>11</v>
      </c>
      <c r="V234" s="19" t="s">
        <v>191</v>
      </c>
    </row>
    <row r="235" spans="1:22" x14ac:dyDescent="0.25">
      <c r="A235" s="18" t="s">
        <v>899</v>
      </c>
      <c r="B235" s="19" t="s">
        <v>644</v>
      </c>
      <c r="C235" s="18"/>
      <c r="D235" s="18" t="s">
        <v>388</v>
      </c>
      <c r="E235" s="20">
        <v>40664</v>
      </c>
      <c r="F235" s="21">
        <f t="shared" ca="1" si="3"/>
        <v>78</v>
      </c>
      <c r="G235" s="18"/>
      <c r="H235" s="18" t="s">
        <v>25</v>
      </c>
      <c r="I235" s="22">
        <v>1987</v>
      </c>
      <c r="J235" s="18" t="s">
        <v>1118</v>
      </c>
      <c r="K235" s="18" t="s">
        <v>7</v>
      </c>
      <c r="L235" s="18"/>
      <c r="M235" s="18" t="s">
        <v>12</v>
      </c>
      <c r="N235" s="18"/>
      <c r="O235" s="18"/>
      <c r="P235" s="23">
        <v>0</v>
      </c>
      <c r="Q235" s="23">
        <v>3834.56</v>
      </c>
      <c r="R235" s="18" t="s">
        <v>9</v>
      </c>
      <c r="S235" s="18" t="s">
        <v>10</v>
      </c>
      <c r="T235" s="18" t="s">
        <v>9</v>
      </c>
      <c r="U235" s="18" t="s">
        <v>11</v>
      </c>
      <c r="V235" s="19" t="s">
        <v>253</v>
      </c>
    </row>
    <row r="236" spans="1:22" x14ac:dyDescent="0.25">
      <c r="A236" s="18" t="s">
        <v>1043</v>
      </c>
      <c r="B236" s="19" t="s">
        <v>642</v>
      </c>
      <c r="C236" s="18"/>
      <c r="D236" s="18"/>
      <c r="E236" s="20"/>
      <c r="F236" s="21"/>
      <c r="G236" s="18"/>
      <c r="H236" s="18" t="s">
        <v>6</v>
      </c>
      <c r="I236" s="22">
        <v>1998</v>
      </c>
      <c r="J236" s="18" t="s">
        <v>1118</v>
      </c>
      <c r="K236" s="18" t="s">
        <v>7</v>
      </c>
      <c r="L236" s="18"/>
      <c r="M236" s="18" t="s">
        <v>64</v>
      </c>
      <c r="N236" s="18"/>
      <c r="O236" s="18"/>
      <c r="P236" s="23">
        <v>0</v>
      </c>
      <c r="Q236" s="23">
        <v>8890.57</v>
      </c>
      <c r="R236" s="18" t="s">
        <v>69</v>
      </c>
      <c r="S236" s="18" t="s">
        <v>10</v>
      </c>
      <c r="T236" s="18" t="s">
        <v>23</v>
      </c>
      <c r="U236" s="18" t="s">
        <v>11</v>
      </c>
      <c r="V236" s="19" t="s">
        <v>244</v>
      </c>
    </row>
    <row r="237" spans="1:22" x14ac:dyDescent="0.25">
      <c r="A237" s="18" t="s">
        <v>793</v>
      </c>
      <c r="B237" s="19" t="s">
        <v>646</v>
      </c>
      <c r="C237" s="18"/>
      <c r="D237" s="18" t="s">
        <v>388</v>
      </c>
      <c r="E237" s="20">
        <v>40664</v>
      </c>
      <c r="F237" s="21">
        <f t="shared" ca="1" si="3"/>
        <v>78</v>
      </c>
      <c r="G237" s="18"/>
      <c r="H237" s="18" t="s">
        <v>25</v>
      </c>
      <c r="I237" s="22">
        <v>1994</v>
      </c>
      <c r="J237" s="18" t="s">
        <v>1117</v>
      </c>
      <c r="K237" s="18" t="s">
        <v>7</v>
      </c>
      <c r="L237" s="18"/>
      <c r="M237" s="18" t="s">
        <v>12</v>
      </c>
      <c r="N237" s="18"/>
      <c r="O237" s="18"/>
      <c r="P237" s="23">
        <v>0</v>
      </c>
      <c r="Q237" s="23">
        <v>3463.74</v>
      </c>
      <c r="R237" s="18" t="s">
        <v>437</v>
      </c>
      <c r="S237" s="18" t="s">
        <v>149</v>
      </c>
      <c r="T237" s="18" t="s">
        <v>150</v>
      </c>
      <c r="U237" s="18" t="s">
        <v>11</v>
      </c>
      <c r="V237" s="19" t="s">
        <v>490</v>
      </c>
    </row>
    <row r="238" spans="1:22" x14ac:dyDescent="0.25">
      <c r="A238" s="18" t="s">
        <v>822</v>
      </c>
      <c r="B238" s="19" t="s">
        <v>701</v>
      </c>
      <c r="C238" s="18"/>
      <c r="D238" s="18" t="s">
        <v>385</v>
      </c>
      <c r="E238" s="20">
        <v>42780</v>
      </c>
      <c r="F238" s="21">
        <f t="shared" ca="1" si="3"/>
        <v>8</v>
      </c>
      <c r="G238" s="18"/>
      <c r="H238" s="18" t="s">
        <v>6</v>
      </c>
      <c r="I238" s="22"/>
      <c r="J238" s="18" t="s">
        <v>1116</v>
      </c>
      <c r="K238" s="18" t="s">
        <v>7</v>
      </c>
      <c r="L238" s="18"/>
      <c r="M238" s="18" t="s">
        <v>64</v>
      </c>
      <c r="N238" s="18"/>
      <c r="O238" s="18"/>
      <c r="P238" s="23">
        <v>0</v>
      </c>
      <c r="Q238" s="23">
        <v>1596.23</v>
      </c>
      <c r="R238" s="18" t="s">
        <v>380</v>
      </c>
      <c r="S238" s="18" t="s">
        <v>38</v>
      </c>
      <c r="T238" s="18" t="s">
        <v>213</v>
      </c>
      <c r="U238" s="18" t="s">
        <v>11</v>
      </c>
      <c r="V238" s="19" t="s">
        <v>490</v>
      </c>
    </row>
    <row r="239" spans="1:22" x14ac:dyDescent="0.25">
      <c r="A239" s="18" t="s">
        <v>956</v>
      </c>
      <c r="B239" s="19" t="s">
        <v>548</v>
      </c>
      <c r="C239" s="18" t="s">
        <v>1061</v>
      </c>
      <c r="D239" s="18" t="s">
        <v>191</v>
      </c>
      <c r="E239" s="20">
        <v>41459</v>
      </c>
      <c r="F239" s="21">
        <f t="shared" ca="1" si="3"/>
        <v>52</v>
      </c>
      <c r="G239" s="18"/>
      <c r="H239" s="18" t="s">
        <v>25</v>
      </c>
      <c r="I239" s="22">
        <v>1976</v>
      </c>
      <c r="J239" s="18" t="s">
        <v>1116</v>
      </c>
      <c r="K239" s="18" t="s">
        <v>7</v>
      </c>
      <c r="L239" s="18"/>
      <c r="M239" s="18" t="s">
        <v>12</v>
      </c>
      <c r="N239" s="18"/>
      <c r="O239" s="20">
        <v>41792</v>
      </c>
      <c r="P239" s="23">
        <v>25</v>
      </c>
      <c r="Q239" s="23">
        <v>5897.71</v>
      </c>
      <c r="R239" s="18" t="s">
        <v>139</v>
      </c>
      <c r="S239" s="18" t="s">
        <v>140</v>
      </c>
      <c r="T239" s="18" t="s">
        <v>141</v>
      </c>
      <c r="U239" s="18" t="s">
        <v>11</v>
      </c>
      <c r="V239" s="19" t="s">
        <v>328</v>
      </c>
    </row>
    <row r="240" spans="1:22" x14ac:dyDescent="0.25">
      <c r="A240" s="18" t="s">
        <v>952</v>
      </c>
      <c r="B240" s="19" t="s">
        <v>719</v>
      </c>
      <c r="C240" s="18" t="s">
        <v>1081</v>
      </c>
      <c r="D240" s="18" t="s">
        <v>212</v>
      </c>
      <c r="E240" s="20">
        <v>40543</v>
      </c>
      <c r="F240" s="21">
        <f t="shared" ca="1" si="3"/>
        <v>82</v>
      </c>
      <c r="G240" s="18"/>
      <c r="H240" s="18" t="s">
        <v>35</v>
      </c>
      <c r="I240" s="22"/>
      <c r="J240" s="18" t="s">
        <v>1117</v>
      </c>
      <c r="K240" s="18" t="s">
        <v>62</v>
      </c>
      <c r="L240" s="20">
        <v>39436</v>
      </c>
      <c r="M240" s="18" t="s">
        <v>12</v>
      </c>
      <c r="N240" s="18"/>
      <c r="O240" s="20">
        <v>39018</v>
      </c>
      <c r="P240" s="23">
        <v>25</v>
      </c>
      <c r="Q240" s="23">
        <v>7671.59</v>
      </c>
      <c r="R240" s="18" t="s">
        <v>137</v>
      </c>
      <c r="S240" s="18" t="s">
        <v>10</v>
      </c>
      <c r="T240" s="18" t="s">
        <v>88</v>
      </c>
      <c r="U240" s="18" t="s">
        <v>11</v>
      </c>
      <c r="V240" s="19" t="s">
        <v>133</v>
      </c>
    </row>
    <row r="241" spans="1:22" x14ac:dyDescent="0.25">
      <c r="A241" s="18" t="s">
        <v>915</v>
      </c>
      <c r="B241" s="19" t="s">
        <v>553</v>
      </c>
      <c r="C241" s="18"/>
      <c r="D241" s="18"/>
      <c r="E241" s="20"/>
      <c r="F241" s="21"/>
      <c r="G241" s="18"/>
      <c r="H241" s="18" t="s">
        <v>6</v>
      </c>
      <c r="I241" s="22">
        <v>1998</v>
      </c>
      <c r="J241" s="18" t="s">
        <v>1117</v>
      </c>
      <c r="K241" s="18" t="s">
        <v>7</v>
      </c>
      <c r="L241" s="18"/>
      <c r="M241" s="18" t="s">
        <v>64</v>
      </c>
      <c r="N241" s="18"/>
      <c r="O241" s="20">
        <v>36525</v>
      </c>
      <c r="P241" s="23">
        <v>25</v>
      </c>
      <c r="Q241" s="23">
        <v>6205.38</v>
      </c>
      <c r="R241" s="18" t="s">
        <v>9</v>
      </c>
      <c r="S241" s="18" t="s">
        <v>10</v>
      </c>
      <c r="T241" s="18" t="s">
        <v>33</v>
      </c>
      <c r="U241" s="18" t="s">
        <v>11</v>
      </c>
      <c r="V241" s="19" t="s">
        <v>419</v>
      </c>
    </row>
    <row r="242" spans="1:22" x14ac:dyDescent="0.25">
      <c r="A242" s="18" t="s">
        <v>1029</v>
      </c>
      <c r="B242" s="19" t="s">
        <v>651</v>
      </c>
      <c r="C242" s="18" t="s">
        <v>1062</v>
      </c>
      <c r="D242" s="18" t="s">
        <v>385</v>
      </c>
      <c r="E242" s="20">
        <v>41153</v>
      </c>
      <c r="F242" s="21">
        <f t="shared" ca="1" si="3"/>
        <v>62</v>
      </c>
      <c r="G242" s="18"/>
      <c r="H242" s="18" t="s">
        <v>6</v>
      </c>
      <c r="I242" s="22">
        <v>1983</v>
      </c>
      <c r="J242" s="18" t="s">
        <v>1118</v>
      </c>
      <c r="K242" s="18" t="s">
        <v>61</v>
      </c>
      <c r="L242" s="20">
        <v>39436</v>
      </c>
      <c r="M242" s="18" t="s">
        <v>12</v>
      </c>
      <c r="N242" s="18"/>
      <c r="O242" s="20">
        <v>41879</v>
      </c>
      <c r="P242" s="23">
        <v>100</v>
      </c>
      <c r="Q242" s="23">
        <v>7448</v>
      </c>
      <c r="R242" s="18" t="s">
        <v>84</v>
      </c>
      <c r="S242" s="18" t="s">
        <v>10</v>
      </c>
      <c r="T242" s="18" t="s">
        <v>9</v>
      </c>
      <c r="U242" s="18" t="s">
        <v>11</v>
      </c>
      <c r="V242" s="19" t="s">
        <v>238</v>
      </c>
    </row>
    <row r="243" spans="1:22" x14ac:dyDescent="0.25">
      <c r="A243" s="18" t="s">
        <v>855</v>
      </c>
      <c r="B243" s="19" t="s">
        <v>703</v>
      </c>
      <c r="C243" s="18"/>
      <c r="D243" s="18" t="s">
        <v>385</v>
      </c>
      <c r="E243" s="20">
        <v>40664</v>
      </c>
      <c r="F243" s="21">
        <f t="shared" ca="1" si="3"/>
        <v>78</v>
      </c>
      <c r="G243" s="18"/>
      <c r="H243" s="18" t="s">
        <v>25</v>
      </c>
      <c r="I243" s="22">
        <v>1971</v>
      </c>
      <c r="J243" s="18" t="s">
        <v>1117</v>
      </c>
      <c r="K243" s="18" t="s">
        <v>7</v>
      </c>
      <c r="L243" s="18"/>
      <c r="M243" s="18" t="s">
        <v>39</v>
      </c>
      <c r="N243" s="18"/>
      <c r="O243" s="20">
        <v>41921</v>
      </c>
      <c r="P243" s="23">
        <v>25</v>
      </c>
      <c r="Q243" s="23">
        <v>1379.74</v>
      </c>
      <c r="R243" s="18" t="s">
        <v>58</v>
      </c>
      <c r="S243" s="18" t="s">
        <v>10</v>
      </c>
      <c r="T243" s="18" t="s">
        <v>33</v>
      </c>
      <c r="U243" s="18" t="s">
        <v>11</v>
      </c>
      <c r="V243" s="19" t="s">
        <v>303</v>
      </c>
    </row>
    <row r="244" spans="1:22" x14ac:dyDescent="0.25">
      <c r="A244" s="18" t="s">
        <v>795</v>
      </c>
      <c r="B244" s="19" t="s">
        <v>606</v>
      </c>
      <c r="C244" s="18"/>
      <c r="D244" s="18" t="s">
        <v>169</v>
      </c>
      <c r="E244" s="20">
        <v>42780</v>
      </c>
      <c r="F244" s="21">
        <f t="shared" ca="1" si="3"/>
        <v>8</v>
      </c>
      <c r="G244" s="18"/>
      <c r="H244" s="18" t="s">
        <v>35</v>
      </c>
      <c r="I244" s="22">
        <v>1960</v>
      </c>
      <c r="J244" s="18" t="s">
        <v>1117</v>
      </c>
      <c r="K244" s="18" t="s">
        <v>21</v>
      </c>
      <c r="L244" s="20">
        <v>41593</v>
      </c>
      <c r="M244" s="18" t="s">
        <v>8</v>
      </c>
      <c r="N244" s="20">
        <v>42299</v>
      </c>
      <c r="O244" s="20">
        <v>42797</v>
      </c>
      <c r="P244" s="23">
        <v>100</v>
      </c>
      <c r="Q244" s="23">
        <v>7514.73</v>
      </c>
      <c r="R244" s="18" t="s">
        <v>9</v>
      </c>
      <c r="S244" s="18" t="s">
        <v>10</v>
      </c>
      <c r="T244" s="18" t="s">
        <v>9</v>
      </c>
      <c r="U244" s="18" t="s">
        <v>11</v>
      </c>
      <c r="V244" s="19" t="s">
        <v>258</v>
      </c>
    </row>
    <row r="245" spans="1:22" x14ac:dyDescent="0.25">
      <c r="A245" s="18" t="s">
        <v>880</v>
      </c>
      <c r="B245" s="19" t="s">
        <v>601</v>
      </c>
      <c r="C245" s="18" t="s">
        <v>1065</v>
      </c>
      <c r="D245" s="18" t="s">
        <v>169</v>
      </c>
      <c r="E245" s="20">
        <v>42887</v>
      </c>
      <c r="F245" s="21">
        <f t="shared" ca="1" si="3"/>
        <v>5</v>
      </c>
      <c r="G245" s="18"/>
      <c r="H245" s="18" t="s">
        <v>35</v>
      </c>
      <c r="I245" s="22">
        <v>1978</v>
      </c>
      <c r="J245" s="18" t="s">
        <v>1116</v>
      </c>
      <c r="K245" s="18" t="s">
        <v>43</v>
      </c>
      <c r="L245" s="20">
        <v>42360</v>
      </c>
      <c r="M245" s="18" t="s">
        <v>39</v>
      </c>
      <c r="N245" s="18"/>
      <c r="O245" s="20">
        <v>42119</v>
      </c>
      <c r="P245" s="23">
        <v>50</v>
      </c>
      <c r="Q245" s="23">
        <v>9333.7800000000007</v>
      </c>
      <c r="R245" s="18" t="s">
        <v>9</v>
      </c>
      <c r="S245" s="18" t="s">
        <v>10</v>
      </c>
      <c r="T245" s="18" t="s">
        <v>9</v>
      </c>
      <c r="U245" s="18" t="s">
        <v>11</v>
      </c>
      <c r="V245" s="19" t="s">
        <v>258</v>
      </c>
    </row>
    <row r="246" spans="1:22" x14ac:dyDescent="0.25">
      <c r="A246" s="18" t="s">
        <v>900</v>
      </c>
      <c r="B246" s="19" t="s">
        <v>614</v>
      </c>
      <c r="C246" s="18"/>
      <c r="D246" s="18" t="s">
        <v>169</v>
      </c>
      <c r="E246" s="20">
        <v>42005</v>
      </c>
      <c r="F246" s="21">
        <f t="shared" ca="1" si="3"/>
        <v>34</v>
      </c>
      <c r="G246" s="18"/>
      <c r="H246" s="18" t="s">
        <v>35</v>
      </c>
      <c r="I246" s="22"/>
      <c r="J246" s="18" t="s">
        <v>1117</v>
      </c>
      <c r="K246" s="18" t="s">
        <v>7</v>
      </c>
      <c r="L246" s="18"/>
      <c r="M246" s="18" t="s">
        <v>64</v>
      </c>
      <c r="N246" s="18"/>
      <c r="O246" s="18"/>
      <c r="P246" s="23">
        <v>0</v>
      </c>
      <c r="Q246" s="23">
        <v>8132.12</v>
      </c>
      <c r="R246" s="18" t="s">
        <v>9</v>
      </c>
      <c r="S246" s="18" t="s">
        <v>10</v>
      </c>
      <c r="T246" s="18" t="s">
        <v>9</v>
      </c>
      <c r="U246" s="18" t="s">
        <v>11</v>
      </c>
      <c r="V246" s="19" t="s">
        <v>324</v>
      </c>
    </row>
    <row r="247" spans="1:22" x14ac:dyDescent="0.25">
      <c r="A247" s="18" t="s">
        <v>1014</v>
      </c>
      <c r="B247" s="19" t="s">
        <v>677</v>
      </c>
      <c r="C247" s="18"/>
      <c r="D247" s="18" t="s">
        <v>501</v>
      </c>
      <c r="E247" s="20">
        <v>41943</v>
      </c>
      <c r="F247" s="21">
        <f t="shared" ca="1" si="3"/>
        <v>36</v>
      </c>
      <c r="G247" s="18"/>
      <c r="H247" s="18" t="s">
        <v>6</v>
      </c>
      <c r="I247" s="22">
        <v>1998</v>
      </c>
      <c r="J247" s="18" t="s">
        <v>1118</v>
      </c>
      <c r="K247" s="18" t="s">
        <v>7</v>
      </c>
      <c r="L247" s="18"/>
      <c r="M247" s="18" t="s">
        <v>64</v>
      </c>
      <c r="N247" s="18"/>
      <c r="O247" s="18"/>
      <c r="P247" s="23">
        <v>0</v>
      </c>
      <c r="Q247" s="23">
        <v>8629.4699999999993</v>
      </c>
      <c r="R247" s="18" t="s">
        <v>22</v>
      </c>
      <c r="S247" s="18" t="s">
        <v>10</v>
      </c>
      <c r="T247" s="18" t="s">
        <v>23</v>
      </c>
      <c r="U247" s="18" t="s">
        <v>11</v>
      </c>
      <c r="V247" s="19" t="s">
        <v>127</v>
      </c>
    </row>
    <row r="248" spans="1:22" x14ac:dyDescent="0.25">
      <c r="A248" s="18" t="s">
        <v>970</v>
      </c>
      <c r="B248" s="19" t="s">
        <v>712</v>
      </c>
      <c r="C248" s="18"/>
      <c r="D248" s="18" t="s">
        <v>76</v>
      </c>
      <c r="E248" s="20">
        <v>41153</v>
      </c>
      <c r="F248" s="21">
        <f t="shared" ca="1" si="3"/>
        <v>62</v>
      </c>
      <c r="G248" s="18"/>
      <c r="H248" s="18" t="s">
        <v>6</v>
      </c>
      <c r="I248" s="22">
        <v>2016</v>
      </c>
      <c r="J248" s="18" t="s">
        <v>1117</v>
      </c>
      <c r="K248" s="18" t="s">
        <v>7</v>
      </c>
      <c r="L248" s="18"/>
      <c r="M248" s="18" t="s">
        <v>39</v>
      </c>
      <c r="N248" s="18"/>
      <c r="O248" s="18"/>
      <c r="P248" s="23">
        <v>0</v>
      </c>
      <c r="Q248" s="23">
        <v>1542.7</v>
      </c>
      <c r="R248" s="18" t="s">
        <v>585</v>
      </c>
      <c r="S248" s="18" t="s">
        <v>82</v>
      </c>
      <c r="T248" s="18" t="s">
        <v>275</v>
      </c>
      <c r="U248" s="18" t="s">
        <v>11</v>
      </c>
      <c r="V248" s="19" t="s">
        <v>127</v>
      </c>
    </row>
    <row r="249" spans="1:22" x14ac:dyDescent="0.25">
      <c r="A249" s="18" t="s">
        <v>873</v>
      </c>
      <c r="B249" s="19" t="s">
        <v>509</v>
      </c>
      <c r="C249" s="18"/>
      <c r="D249" s="18" t="s">
        <v>388</v>
      </c>
      <c r="E249" s="20">
        <v>41459</v>
      </c>
      <c r="F249" s="21">
        <f t="shared" ca="1" si="3"/>
        <v>52</v>
      </c>
      <c r="G249" s="18"/>
      <c r="H249" s="18" t="s">
        <v>6</v>
      </c>
      <c r="I249" s="22">
        <v>1978</v>
      </c>
      <c r="J249" s="18" t="s">
        <v>1118</v>
      </c>
      <c r="K249" s="18" t="s">
        <v>36</v>
      </c>
      <c r="L249" s="20">
        <v>39436</v>
      </c>
      <c r="M249" s="18" t="s">
        <v>39</v>
      </c>
      <c r="N249" s="18"/>
      <c r="O249" s="18"/>
      <c r="P249" s="23">
        <v>0</v>
      </c>
      <c r="Q249" s="23">
        <v>3119.96</v>
      </c>
      <c r="R249" s="18" t="s">
        <v>441</v>
      </c>
      <c r="S249" s="18" t="s">
        <v>170</v>
      </c>
      <c r="T249" s="18" t="s">
        <v>339</v>
      </c>
      <c r="U249" s="18" t="s">
        <v>11</v>
      </c>
      <c r="V249" s="19" t="s">
        <v>211</v>
      </c>
    </row>
    <row r="250" spans="1:22" x14ac:dyDescent="0.25">
      <c r="A250" s="18" t="s">
        <v>996</v>
      </c>
      <c r="B250" s="19" t="s">
        <v>693</v>
      </c>
      <c r="C250" s="18"/>
      <c r="D250" s="18" t="s">
        <v>191</v>
      </c>
      <c r="E250" s="20">
        <v>41943</v>
      </c>
      <c r="F250" s="21">
        <f t="shared" ca="1" si="3"/>
        <v>36</v>
      </c>
      <c r="G250" s="18"/>
      <c r="H250" s="18" t="s">
        <v>35</v>
      </c>
      <c r="I250" s="22">
        <v>1976</v>
      </c>
      <c r="J250" s="18" t="s">
        <v>1117</v>
      </c>
      <c r="K250" s="18" t="s">
        <v>7</v>
      </c>
      <c r="L250" s="18"/>
      <c r="M250" s="18" t="s">
        <v>39</v>
      </c>
      <c r="N250" s="18"/>
      <c r="O250" s="18"/>
      <c r="P250" s="23">
        <v>0</v>
      </c>
      <c r="Q250" s="23">
        <v>1608.88</v>
      </c>
      <c r="R250" s="18"/>
      <c r="S250" s="18"/>
      <c r="T250" s="18"/>
      <c r="U250" s="18"/>
      <c r="V250" s="19" t="s">
        <v>468</v>
      </c>
    </row>
    <row r="251" spans="1:22" x14ac:dyDescent="0.25">
      <c r="A251" s="18" t="s">
        <v>890</v>
      </c>
      <c r="B251" s="19" t="s">
        <v>622</v>
      </c>
      <c r="C251" s="18" t="s">
        <v>1073</v>
      </c>
      <c r="D251" s="18" t="s">
        <v>141</v>
      </c>
      <c r="E251" s="20">
        <v>40664</v>
      </c>
      <c r="F251" s="21">
        <f t="shared" ca="1" si="3"/>
        <v>78</v>
      </c>
      <c r="G251" s="18"/>
      <c r="H251" s="18" t="s">
        <v>25</v>
      </c>
      <c r="I251" s="22">
        <v>1992</v>
      </c>
      <c r="J251" s="18" t="s">
        <v>1117</v>
      </c>
      <c r="K251" s="18" t="s">
        <v>7</v>
      </c>
      <c r="L251" s="18"/>
      <c r="M251" s="18" t="s">
        <v>12</v>
      </c>
      <c r="N251" s="18"/>
      <c r="O251" s="20">
        <v>42884</v>
      </c>
      <c r="P251" s="23">
        <v>50</v>
      </c>
      <c r="Q251" s="23">
        <v>1949.27</v>
      </c>
      <c r="R251" s="18" t="s">
        <v>53</v>
      </c>
      <c r="S251" s="18" t="s">
        <v>10</v>
      </c>
      <c r="T251" s="18" t="s">
        <v>33</v>
      </c>
      <c r="U251" s="18" t="s">
        <v>11</v>
      </c>
      <c r="V251" s="19" t="s">
        <v>320</v>
      </c>
    </row>
    <row r="252" spans="1:22" x14ac:dyDescent="0.25">
      <c r="A252" s="18" t="s">
        <v>994</v>
      </c>
      <c r="B252" s="19" t="s">
        <v>638</v>
      </c>
      <c r="C252" s="18"/>
      <c r="D252" s="18" t="s">
        <v>93</v>
      </c>
      <c r="E252" s="20">
        <v>40664</v>
      </c>
      <c r="F252" s="21">
        <f t="shared" ca="1" si="3"/>
        <v>78</v>
      </c>
      <c r="G252" s="18"/>
      <c r="H252" s="18" t="s">
        <v>25</v>
      </c>
      <c r="I252" s="22">
        <v>2012</v>
      </c>
      <c r="J252" s="18" t="s">
        <v>1117</v>
      </c>
      <c r="K252" s="18" t="s">
        <v>7</v>
      </c>
      <c r="L252" s="18"/>
      <c r="M252" s="18" t="s">
        <v>64</v>
      </c>
      <c r="N252" s="18"/>
      <c r="O252" s="20">
        <v>42801</v>
      </c>
      <c r="P252" s="23">
        <v>25</v>
      </c>
      <c r="Q252" s="23">
        <v>4593.8599999999997</v>
      </c>
      <c r="R252" s="18" t="s">
        <v>131</v>
      </c>
      <c r="S252" s="18" t="s">
        <v>71</v>
      </c>
      <c r="T252" s="18" t="s">
        <v>131</v>
      </c>
      <c r="U252" s="18" t="s">
        <v>11</v>
      </c>
      <c r="V252" s="19" t="s">
        <v>408</v>
      </c>
    </row>
    <row r="253" spans="1:22" x14ac:dyDescent="0.25">
      <c r="A253" s="18" t="s">
        <v>852</v>
      </c>
      <c r="B253" s="19" t="s">
        <v>737</v>
      </c>
      <c r="C253" s="18"/>
      <c r="D253" s="18"/>
      <c r="E253" s="20"/>
      <c r="F253" s="21"/>
      <c r="G253" s="18"/>
      <c r="H253" s="18" t="s">
        <v>35</v>
      </c>
      <c r="I253" s="22">
        <v>1976</v>
      </c>
      <c r="J253" s="18" t="s">
        <v>1117</v>
      </c>
      <c r="K253" s="18" t="s">
        <v>7</v>
      </c>
      <c r="L253" s="18"/>
      <c r="M253" s="18" t="s">
        <v>39</v>
      </c>
      <c r="N253" s="18"/>
      <c r="O253" s="18"/>
      <c r="P253" s="23">
        <v>0</v>
      </c>
      <c r="Q253" s="23">
        <v>8280.7999999999993</v>
      </c>
      <c r="R253" s="18" t="s">
        <v>505</v>
      </c>
      <c r="S253" s="18" t="s">
        <v>149</v>
      </c>
      <c r="T253" s="18" t="s">
        <v>326</v>
      </c>
      <c r="U253" s="18" t="s">
        <v>11</v>
      </c>
      <c r="V253" s="19" t="s">
        <v>408</v>
      </c>
    </row>
    <row r="254" spans="1:22" x14ac:dyDescent="0.25">
      <c r="A254" s="18" t="s">
        <v>922</v>
      </c>
      <c r="B254" s="19" t="s">
        <v>534</v>
      </c>
      <c r="C254" s="18"/>
      <c r="D254" s="18" t="s">
        <v>388</v>
      </c>
      <c r="E254" s="20">
        <v>41459</v>
      </c>
      <c r="F254" s="21">
        <f t="shared" ca="1" si="3"/>
        <v>52</v>
      </c>
      <c r="G254" s="18"/>
      <c r="H254" s="18" t="s">
        <v>6</v>
      </c>
      <c r="I254" s="22">
        <v>1970</v>
      </c>
      <c r="J254" s="18" t="s">
        <v>1117</v>
      </c>
      <c r="K254" s="18" t="s">
        <v>7</v>
      </c>
      <c r="L254" s="18"/>
      <c r="M254" s="18" t="s">
        <v>8</v>
      </c>
      <c r="N254" s="18"/>
      <c r="O254" s="20">
        <v>42709</v>
      </c>
      <c r="P254" s="23">
        <v>25</v>
      </c>
      <c r="Q254" s="23">
        <v>7510.35</v>
      </c>
      <c r="R254" s="18" t="s">
        <v>416</v>
      </c>
      <c r="S254" s="18" t="s">
        <v>295</v>
      </c>
      <c r="T254" s="18" t="s">
        <v>76</v>
      </c>
      <c r="U254" s="18" t="s">
        <v>11</v>
      </c>
      <c r="V254" s="19" t="s">
        <v>148</v>
      </c>
    </row>
    <row r="255" spans="1:22" x14ac:dyDescent="0.25">
      <c r="A255" s="18" t="s">
        <v>810</v>
      </c>
      <c r="B255" s="19" t="s">
        <v>530</v>
      </c>
      <c r="C255" s="18"/>
      <c r="D255" s="18" t="s">
        <v>76</v>
      </c>
      <c r="E255" s="20">
        <v>40543</v>
      </c>
      <c r="F255" s="21">
        <f t="shared" ca="1" si="3"/>
        <v>82</v>
      </c>
      <c r="G255" s="18"/>
      <c r="H255" s="18" t="s">
        <v>25</v>
      </c>
      <c r="I255" s="22">
        <v>2001</v>
      </c>
      <c r="J255" s="18" t="s">
        <v>1117</v>
      </c>
      <c r="K255" s="18" t="s">
        <v>7</v>
      </c>
      <c r="L255" s="18"/>
      <c r="M255" s="18" t="s">
        <v>64</v>
      </c>
      <c r="N255" s="18"/>
      <c r="O255" s="20">
        <v>41178</v>
      </c>
      <c r="P255" s="23">
        <v>5</v>
      </c>
      <c r="Q255" s="23">
        <v>5823.25</v>
      </c>
      <c r="R255" s="18" t="s">
        <v>444</v>
      </c>
      <c r="S255" s="18" t="s">
        <v>18</v>
      </c>
      <c r="T255" s="18" t="s">
        <v>298</v>
      </c>
      <c r="U255" s="18" t="s">
        <v>11</v>
      </c>
      <c r="V255" s="19" t="s">
        <v>385</v>
      </c>
    </row>
    <row r="256" spans="1:22" x14ac:dyDescent="0.25">
      <c r="A256" s="18" t="s">
        <v>1031</v>
      </c>
      <c r="B256" s="19" t="s">
        <v>660</v>
      </c>
      <c r="C256" s="18" t="s">
        <v>1079</v>
      </c>
      <c r="D256" s="18" t="s">
        <v>501</v>
      </c>
      <c r="E256" s="20">
        <v>42005</v>
      </c>
      <c r="F256" s="21">
        <f t="shared" ca="1" si="3"/>
        <v>34</v>
      </c>
      <c r="G256" s="18" t="s">
        <v>42</v>
      </c>
      <c r="H256" s="18" t="s">
        <v>6</v>
      </c>
      <c r="I256" s="22">
        <v>1981</v>
      </c>
      <c r="J256" s="18" t="s">
        <v>1118</v>
      </c>
      <c r="K256" s="18" t="s">
        <v>36</v>
      </c>
      <c r="L256" s="20">
        <v>42012</v>
      </c>
      <c r="M256" s="18" t="s">
        <v>12</v>
      </c>
      <c r="N256" s="18"/>
      <c r="O256" s="20">
        <v>42983</v>
      </c>
      <c r="P256" s="23">
        <v>25</v>
      </c>
      <c r="Q256" s="23">
        <v>7092.94</v>
      </c>
      <c r="R256" s="18" t="s">
        <v>9</v>
      </c>
      <c r="S256" s="18" t="s">
        <v>10</v>
      </c>
      <c r="T256" s="18" t="s">
        <v>9</v>
      </c>
      <c r="U256" s="18" t="s">
        <v>11</v>
      </c>
      <c r="V256" s="19" t="s">
        <v>262</v>
      </c>
    </row>
    <row r="257" spans="1:22" x14ac:dyDescent="0.25">
      <c r="A257" s="18" t="s">
        <v>983</v>
      </c>
      <c r="B257" s="19" t="s">
        <v>522</v>
      </c>
      <c r="C257" s="18"/>
      <c r="D257" s="18" t="s">
        <v>501</v>
      </c>
      <c r="E257" s="20">
        <v>42719</v>
      </c>
      <c r="F257" s="21">
        <f t="shared" ca="1" si="3"/>
        <v>10</v>
      </c>
      <c r="G257" s="18"/>
      <c r="H257" s="18" t="s">
        <v>6</v>
      </c>
      <c r="I257" s="22">
        <v>2012</v>
      </c>
      <c r="J257" s="18" t="s">
        <v>1117</v>
      </c>
      <c r="K257" s="18" t="s">
        <v>7</v>
      </c>
      <c r="L257" s="18"/>
      <c r="M257" s="18" t="s">
        <v>64</v>
      </c>
      <c r="N257" s="18"/>
      <c r="O257" s="20">
        <v>41388</v>
      </c>
      <c r="P257" s="23">
        <v>250</v>
      </c>
      <c r="Q257" s="23">
        <v>3937.2</v>
      </c>
      <c r="R257" s="18" t="s">
        <v>165</v>
      </c>
      <c r="S257" s="18" t="s">
        <v>63</v>
      </c>
      <c r="T257" s="18" t="s">
        <v>158</v>
      </c>
      <c r="U257" s="18" t="s">
        <v>11</v>
      </c>
      <c r="V257" s="19" t="s">
        <v>299</v>
      </c>
    </row>
    <row r="258" spans="1:22" x14ac:dyDescent="0.25">
      <c r="A258" s="18" t="s">
        <v>874</v>
      </c>
      <c r="B258" s="19" t="s">
        <v>679</v>
      </c>
      <c r="C258" s="18" t="s">
        <v>1086</v>
      </c>
      <c r="D258" s="18" t="s">
        <v>191</v>
      </c>
      <c r="E258" s="20">
        <v>40664</v>
      </c>
      <c r="F258" s="21">
        <f t="shared" ca="1" si="3"/>
        <v>78</v>
      </c>
      <c r="G258" s="18"/>
      <c r="H258" s="18" t="s">
        <v>35</v>
      </c>
      <c r="I258" s="22">
        <v>1979</v>
      </c>
      <c r="J258" s="18" t="s">
        <v>1116</v>
      </c>
      <c r="K258" s="18" t="s">
        <v>7</v>
      </c>
      <c r="L258" s="18"/>
      <c r="M258" s="18" t="s">
        <v>39</v>
      </c>
      <c r="N258" s="18"/>
      <c r="O258" s="18"/>
      <c r="P258" s="23">
        <v>0</v>
      </c>
      <c r="Q258" s="23">
        <v>1726.99</v>
      </c>
      <c r="R258" s="18" t="s">
        <v>399</v>
      </c>
      <c r="S258" s="18" t="s">
        <v>10</v>
      </c>
      <c r="T258" s="18" t="s">
        <v>161</v>
      </c>
      <c r="U258" s="18" t="s">
        <v>11</v>
      </c>
      <c r="V258" s="19" t="s">
        <v>299</v>
      </c>
    </row>
    <row r="259" spans="1:22" x14ac:dyDescent="0.25">
      <c r="A259" s="18" t="s">
        <v>825</v>
      </c>
      <c r="B259" s="19" t="s">
        <v>560</v>
      </c>
      <c r="C259" s="18" t="s">
        <v>1074</v>
      </c>
      <c r="D259" s="18" t="s">
        <v>385</v>
      </c>
      <c r="E259" s="20">
        <v>42719</v>
      </c>
      <c r="F259" s="21">
        <f t="shared" ca="1" si="3"/>
        <v>10</v>
      </c>
      <c r="G259" s="18"/>
      <c r="H259" s="18" t="s">
        <v>25</v>
      </c>
      <c r="I259" s="22">
        <v>1972</v>
      </c>
      <c r="J259" s="18" t="s">
        <v>1118</v>
      </c>
      <c r="K259" s="18" t="s">
        <v>61</v>
      </c>
      <c r="L259" s="20">
        <v>39144</v>
      </c>
      <c r="M259" s="18" t="s">
        <v>8</v>
      </c>
      <c r="N259" s="18"/>
      <c r="O259" s="20">
        <v>36643</v>
      </c>
      <c r="P259" s="23">
        <v>100</v>
      </c>
      <c r="Q259" s="23">
        <v>480.68</v>
      </c>
      <c r="R259" s="18" t="s">
        <v>300</v>
      </c>
      <c r="S259" s="18" t="s">
        <v>295</v>
      </c>
      <c r="T259" s="18" t="s">
        <v>221</v>
      </c>
      <c r="U259" s="18" t="s">
        <v>11</v>
      </c>
      <c r="V259" s="19" t="s">
        <v>414</v>
      </c>
    </row>
    <row r="260" spans="1:22" x14ac:dyDescent="0.25">
      <c r="A260" s="18" t="s">
        <v>802</v>
      </c>
      <c r="B260" s="19" t="s">
        <v>608</v>
      </c>
      <c r="C260" s="18"/>
      <c r="D260" s="18" t="s">
        <v>169</v>
      </c>
      <c r="E260" s="20">
        <v>41943</v>
      </c>
      <c r="F260" s="21">
        <f t="shared" ref="F260:F301" ca="1" si="4">DATEDIF(E260,TODAY(),"m")</f>
        <v>36</v>
      </c>
      <c r="G260" s="18"/>
      <c r="H260" s="18" t="s">
        <v>25</v>
      </c>
      <c r="I260" s="22"/>
      <c r="J260" s="18" t="s">
        <v>1117</v>
      </c>
      <c r="K260" s="18" t="s">
        <v>29</v>
      </c>
      <c r="L260" s="20">
        <v>39436</v>
      </c>
      <c r="M260" s="18" t="s">
        <v>39</v>
      </c>
      <c r="N260" s="18"/>
      <c r="O260" s="20">
        <v>42846</v>
      </c>
      <c r="P260" s="23">
        <v>25</v>
      </c>
      <c r="Q260" s="23">
        <v>6660.45</v>
      </c>
      <c r="R260" s="18" t="s">
        <v>9</v>
      </c>
      <c r="S260" s="18" t="s">
        <v>10</v>
      </c>
      <c r="T260" s="18" t="s">
        <v>9</v>
      </c>
      <c r="U260" s="18" t="s">
        <v>11</v>
      </c>
      <c r="V260" s="19" t="s">
        <v>30</v>
      </c>
    </row>
    <row r="261" spans="1:22" x14ac:dyDescent="0.25">
      <c r="A261" s="18" t="s">
        <v>811</v>
      </c>
      <c r="B261" s="19" t="s">
        <v>508</v>
      </c>
      <c r="C261" s="18" t="s">
        <v>1064</v>
      </c>
      <c r="D261" s="18" t="s">
        <v>501</v>
      </c>
      <c r="E261" s="20">
        <v>41943</v>
      </c>
      <c r="F261" s="21">
        <f t="shared" ca="1" si="4"/>
        <v>36</v>
      </c>
      <c r="G261" s="18"/>
      <c r="H261" s="18" t="s">
        <v>6</v>
      </c>
      <c r="I261" s="22">
        <v>1992</v>
      </c>
      <c r="J261" s="18" t="s">
        <v>1118</v>
      </c>
      <c r="K261" s="18" t="s">
        <v>7</v>
      </c>
      <c r="L261" s="18"/>
      <c r="M261" s="18" t="s">
        <v>12</v>
      </c>
      <c r="N261" s="18"/>
      <c r="O261" s="20">
        <v>35486</v>
      </c>
      <c r="P261" s="23">
        <v>100</v>
      </c>
      <c r="Q261" s="23">
        <v>2896.09</v>
      </c>
      <c r="R261" s="18" t="s">
        <v>449</v>
      </c>
      <c r="S261" s="18" t="s">
        <v>149</v>
      </c>
      <c r="T261" s="18" t="s">
        <v>250</v>
      </c>
      <c r="U261" s="18" t="s">
        <v>11</v>
      </c>
      <c r="V261" s="19" t="s">
        <v>427</v>
      </c>
    </row>
    <row r="262" spans="1:22" x14ac:dyDescent="0.25">
      <c r="A262" s="18" t="s">
        <v>972</v>
      </c>
      <c r="B262" s="19" t="s">
        <v>676</v>
      </c>
      <c r="C262" s="18"/>
      <c r="D262" s="18" t="s">
        <v>501</v>
      </c>
      <c r="E262" s="20">
        <v>42719</v>
      </c>
      <c r="F262" s="21">
        <f t="shared" ca="1" si="4"/>
        <v>10</v>
      </c>
      <c r="G262" s="18"/>
      <c r="H262" s="18" t="s">
        <v>6</v>
      </c>
      <c r="I262" s="22">
        <v>2009</v>
      </c>
      <c r="J262" s="18" t="s">
        <v>1116</v>
      </c>
      <c r="K262" s="18" t="s">
        <v>7</v>
      </c>
      <c r="L262" s="18"/>
      <c r="M262" s="18" t="s">
        <v>64</v>
      </c>
      <c r="N262" s="18"/>
      <c r="O262" s="18"/>
      <c r="P262" s="23">
        <v>0</v>
      </c>
      <c r="Q262" s="23">
        <v>8254.42</v>
      </c>
      <c r="R262" s="18" t="s">
        <v>46</v>
      </c>
      <c r="S262" s="18" t="s">
        <v>10</v>
      </c>
      <c r="T262" s="18" t="s">
        <v>47</v>
      </c>
      <c r="U262" s="18" t="s">
        <v>11</v>
      </c>
      <c r="V262" s="19" t="s">
        <v>85</v>
      </c>
    </row>
    <row r="263" spans="1:22" x14ac:dyDescent="0.25">
      <c r="A263" s="18" t="s">
        <v>787</v>
      </c>
      <c r="B263" s="19" t="s">
        <v>554</v>
      </c>
      <c r="C263" s="18" t="s">
        <v>1078</v>
      </c>
      <c r="D263" s="18"/>
      <c r="E263" s="20"/>
      <c r="F263" s="21"/>
      <c r="G263" s="18"/>
      <c r="H263" s="18" t="s">
        <v>6</v>
      </c>
      <c r="I263" s="22"/>
      <c r="J263" s="18" t="s">
        <v>1116</v>
      </c>
      <c r="K263" s="18" t="s">
        <v>29</v>
      </c>
      <c r="L263" s="20">
        <v>39436</v>
      </c>
      <c r="M263" s="18" t="s">
        <v>8</v>
      </c>
      <c r="N263" s="18"/>
      <c r="O263" s="20">
        <v>36819</v>
      </c>
      <c r="P263" s="23">
        <v>10</v>
      </c>
      <c r="Q263" s="23">
        <v>7404.99</v>
      </c>
      <c r="R263" s="18" t="s">
        <v>9</v>
      </c>
      <c r="S263" s="18" t="s">
        <v>10</v>
      </c>
      <c r="T263" s="18" t="s">
        <v>9</v>
      </c>
      <c r="U263" s="18" t="s">
        <v>11</v>
      </c>
      <c r="V263" s="19" t="s">
        <v>214</v>
      </c>
    </row>
    <row r="264" spans="1:22" x14ac:dyDescent="0.25">
      <c r="A264" s="18" t="s">
        <v>1045</v>
      </c>
      <c r="B264" s="19" t="s">
        <v>717</v>
      </c>
      <c r="C264" s="18"/>
      <c r="D264" s="18" t="s">
        <v>76</v>
      </c>
      <c r="E264" s="20">
        <v>41459</v>
      </c>
      <c r="F264" s="21">
        <f t="shared" ca="1" si="4"/>
        <v>52</v>
      </c>
      <c r="G264" s="18"/>
      <c r="H264" s="18" t="s">
        <v>35</v>
      </c>
      <c r="I264" s="22"/>
      <c r="J264" s="18" t="s">
        <v>1117</v>
      </c>
      <c r="K264" s="18" t="s">
        <v>7</v>
      </c>
      <c r="L264" s="18"/>
      <c r="M264" s="18" t="s">
        <v>12</v>
      </c>
      <c r="N264" s="18"/>
      <c r="O264" s="18"/>
      <c r="P264" s="23">
        <v>0</v>
      </c>
      <c r="Q264" s="23">
        <v>4404.09</v>
      </c>
      <c r="R264" s="18" t="s">
        <v>479</v>
      </c>
      <c r="S264" s="18" t="s">
        <v>332</v>
      </c>
      <c r="T264" s="18"/>
      <c r="U264" s="18" t="s">
        <v>11</v>
      </c>
      <c r="V264" s="19" t="s">
        <v>214</v>
      </c>
    </row>
    <row r="265" spans="1:22" x14ac:dyDescent="0.25">
      <c r="A265" s="18" t="s">
        <v>882</v>
      </c>
      <c r="B265" s="19" t="s">
        <v>529</v>
      </c>
      <c r="C265" s="18"/>
      <c r="D265" s="18" t="s">
        <v>191</v>
      </c>
      <c r="E265" s="20">
        <v>42719</v>
      </c>
      <c r="F265" s="21">
        <f t="shared" ca="1" si="4"/>
        <v>10</v>
      </c>
      <c r="G265" s="18"/>
      <c r="H265" s="18" t="s">
        <v>35</v>
      </c>
      <c r="I265" s="22">
        <v>1978</v>
      </c>
      <c r="J265" s="18" t="s">
        <v>1116</v>
      </c>
      <c r="K265" s="18" t="s">
        <v>61</v>
      </c>
      <c r="L265" s="20">
        <v>39436</v>
      </c>
      <c r="M265" s="18" t="s">
        <v>39</v>
      </c>
      <c r="N265" s="18"/>
      <c r="O265" s="20">
        <v>35877</v>
      </c>
      <c r="P265" s="23">
        <v>100</v>
      </c>
      <c r="Q265" s="23">
        <v>5566.39</v>
      </c>
      <c r="R265" s="18" t="s">
        <v>358</v>
      </c>
      <c r="S265" s="18" t="s">
        <v>10</v>
      </c>
      <c r="T265" s="18" t="s">
        <v>368</v>
      </c>
      <c r="U265" s="18" t="s">
        <v>11</v>
      </c>
      <c r="V265" s="19" t="s">
        <v>249</v>
      </c>
    </row>
    <row r="266" spans="1:22" x14ac:dyDescent="0.25">
      <c r="A266" s="18" t="s">
        <v>958</v>
      </c>
      <c r="B266" s="19" t="s">
        <v>623</v>
      </c>
      <c r="C266" s="18" t="s">
        <v>1080</v>
      </c>
      <c r="D266" s="18" t="s">
        <v>141</v>
      </c>
      <c r="E266" s="20">
        <v>41459</v>
      </c>
      <c r="F266" s="21">
        <f t="shared" ca="1" si="4"/>
        <v>52</v>
      </c>
      <c r="G266" s="18"/>
      <c r="H266" s="18" t="s">
        <v>6</v>
      </c>
      <c r="I266" s="22">
        <v>1978</v>
      </c>
      <c r="J266" s="18" t="s">
        <v>1118</v>
      </c>
      <c r="K266" s="18" t="s">
        <v>7</v>
      </c>
      <c r="L266" s="18"/>
      <c r="M266" s="18" t="s">
        <v>39</v>
      </c>
      <c r="N266" s="20">
        <v>41907</v>
      </c>
      <c r="O266" s="20">
        <v>34334</v>
      </c>
      <c r="P266" s="23">
        <v>100</v>
      </c>
      <c r="Q266" s="23">
        <v>6427.82</v>
      </c>
      <c r="R266" s="18" t="s">
        <v>22</v>
      </c>
      <c r="S266" s="18" t="s">
        <v>10</v>
      </c>
      <c r="T266" s="18" t="s">
        <v>23</v>
      </c>
      <c r="U266" s="18" t="s">
        <v>11</v>
      </c>
      <c r="V266" s="19" t="s">
        <v>465</v>
      </c>
    </row>
    <row r="267" spans="1:22" x14ac:dyDescent="0.25">
      <c r="A267" s="18" t="s">
        <v>991</v>
      </c>
      <c r="B267" s="19" t="s">
        <v>692</v>
      </c>
      <c r="C267" s="18"/>
      <c r="D267" s="18" t="s">
        <v>191</v>
      </c>
      <c r="E267" s="20">
        <v>42005</v>
      </c>
      <c r="F267" s="21">
        <f t="shared" ca="1" si="4"/>
        <v>34</v>
      </c>
      <c r="G267" s="18"/>
      <c r="H267" s="18" t="s">
        <v>6</v>
      </c>
      <c r="I267" s="22">
        <v>2002</v>
      </c>
      <c r="J267" s="18" t="s">
        <v>1118</v>
      </c>
      <c r="K267" s="18" t="s">
        <v>7</v>
      </c>
      <c r="L267" s="18"/>
      <c r="M267" s="18" t="s">
        <v>12</v>
      </c>
      <c r="N267" s="18"/>
      <c r="O267" s="20">
        <v>42479</v>
      </c>
      <c r="P267" s="23">
        <v>25</v>
      </c>
      <c r="Q267" s="23">
        <v>9085.0499999999993</v>
      </c>
      <c r="R267" s="18" t="s">
        <v>110</v>
      </c>
      <c r="S267" s="18" t="s">
        <v>10</v>
      </c>
      <c r="T267" s="18" t="s">
        <v>33</v>
      </c>
      <c r="U267" s="18" t="s">
        <v>11</v>
      </c>
      <c r="V267" s="19" t="s">
        <v>446</v>
      </c>
    </row>
    <row r="268" spans="1:22" x14ac:dyDescent="0.25">
      <c r="A268" s="18" t="s">
        <v>963</v>
      </c>
      <c r="B268" s="19" t="s">
        <v>675</v>
      </c>
      <c r="C268" s="18"/>
      <c r="D268" s="18" t="s">
        <v>501</v>
      </c>
      <c r="E268" s="20">
        <v>42521</v>
      </c>
      <c r="F268" s="21">
        <f t="shared" ca="1" si="4"/>
        <v>17</v>
      </c>
      <c r="G268" s="18"/>
      <c r="H268" s="18" t="s">
        <v>25</v>
      </c>
      <c r="I268" s="22">
        <v>1967</v>
      </c>
      <c r="J268" s="18" t="s">
        <v>1117</v>
      </c>
      <c r="K268" s="18" t="s">
        <v>7</v>
      </c>
      <c r="L268" s="18"/>
      <c r="M268" s="18" t="s">
        <v>8</v>
      </c>
      <c r="N268" s="18"/>
      <c r="O268" s="18"/>
      <c r="P268" s="23">
        <v>0</v>
      </c>
      <c r="Q268" s="23">
        <v>1487.79</v>
      </c>
      <c r="R268" s="18" t="s">
        <v>306</v>
      </c>
      <c r="S268" s="18"/>
      <c r="T268" s="18"/>
      <c r="U268" s="18"/>
      <c r="V268" s="19" t="s">
        <v>352</v>
      </c>
    </row>
    <row r="269" spans="1:22" x14ac:dyDescent="0.25">
      <c r="A269" s="18" t="s">
        <v>987</v>
      </c>
      <c r="B269" s="19" t="s">
        <v>600</v>
      </c>
      <c r="C269" s="18" t="s">
        <v>1057</v>
      </c>
      <c r="D269" s="18" t="s">
        <v>169</v>
      </c>
      <c r="E269" s="20">
        <v>41153</v>
      </c>
      <c r="F269" s="21">
        <f t="shared" ca="1" si="4"/>
        <v>62</v>
      </c>
      <c r="G269" s="18"/>
      <c r="H269" s="18" t="s">
        <v>6</v>
      </c>
      <c r="I269" s="22">
        <v>1969</v>
      </c>
      <c r="J269" s="18" t="s">
        <v>1116</v>
      </c>
      <c r="K269" s="18" t="s">
        <v>61</v>
      </c>
      <c r="L269" s="20">
        <v>39436</v>
      </c>
      <c r="M269" s="18" t="s">
        <v>8</v>
      </c>
      <c r="N269" s="18"/>
      <c r="O269" s="20">
        <v>42124</v>
      </c>
      <c r="P269" s="23">
        <v>25</v>
      </c>
      <c r="Q269" s="23">
        <v>6395.77</v>
      </c>
      <c r="R269" s="18" t="s">
        <v>9</v>
      </c>
      <c r="S269" s="18" t="s">
        <v>10</v>
      </c>
      <c r="T269" s="18" t="s">
        <v>9</v>
      </c>
      <c r="U269" s="18" t="s">
        <v>11</v>
      </c>
      <c r="V269" s="19" t="s">
        <v>467</v>
      </c>
    </row>
    <row r="270" spans="1:22" x14ac:dyDescent="0.25">
      <c r="A270" s="18" t="s">
        <v>827</v>
      </c>
      <c r="B270" s="19" t="s">
        <v>631</v>
      </c>
      <c r="C270" s="18"/>
      <c r="D270" s="18"/>
      <c r="E270" s="20"/>
      <c r="F270" s="21"/>
      <c r="G270" s="18"/>
      <c r="H270" s="18" t="s">
        <v>25</v>
      </c>
      <c r="I270" s="22">
        <v>1984</v>
      </c>
      <c r="J270" s="18" t="s">
        <v>1117</v>
      </c>
      <c r="K270" s="18" t="s">
        <v>7</v>
      </c>
      <c r="L270" s="18"/>
      <c r="M270" s="18" t="s">
        <v>12</v>
      </c>
      <c r="N270" s="18"/>
      <c r="O270" s="18"/>
      <c r="P270" s="23">
        <v>0</v>
      </c>
      <c r="Q270" s="23">
        <v>6630.8</v>
      </c>
      <c r="R270" s="18" t="s">
        <v>283</v>
      </c>
      <c r="S270" s="18" t="s">
        <v>26</v>
      </c>
      <c r="T270" s="18" t="s">
        <v>27</v>
      </c>
      <c r="U270" s="18" t="s">
        <v>11</v>
      </c>
      <c r="V270" s="19" t="s">
        <v>28</v>
      </c>
    </row>
    <row r="271" spans="1:22" x14ac:dyDescent="0.25">
      <c r="A271" s="18" t="s">
        <v>1036</v>
      </c>
      <c r="B271" s="19" t="s">
        <v>715</v>
      </c>
      <c r="C271" s="18"/>
      <c r="D271" s="18" t="s">
        <v>76</v>
      </c>
      <c r="E271" s="20">
        <v>41153</v>
      </c>
      <c r="F271" s="21">
        <f t="shared" ca="1" si="4"/>
        <v>62</v>
      </c>
      <c r="G271" s="18"/>
      <c r="H271" s="18" t="s">
        <v>25</v>
      </c>
      <c r="I271" s="22">
        <v>2014</v>
      </c>
      <c r="J271" s="18" t="s">
        <v>1117</v>
      </c>
      <c r="K271" s="18" t="s">
        <v>7</v>
      </c>
      <c r="L271" s="18"/>
      <c r="M271" s="18" t="s">
        <v>64</v>
      </c>
      <c r="N271" s="18"/>
      <c r="O271" s="20">
        <v>41767</v>
      </c>
      <c r="P271" s="23">
        <v>25</v>
      </c>
      <c r="Q271" s="23">
        <v>6295.13</v>
      </c>
      <c r="R271" s="18" t="s">
        <v>9</v>
      </c>
      <c r="S271" s="18" t="s">
        <v>10</v>
      </c>
      <c r="T271" s="18" t="s">
        <v>9</v>
      </c>
      <c r="U271" s="18" t="s">
        <v>11</v>
      </c>
      <c r="V271" s="19" t="s">
        <v>172</v>
      </c>
    </row>
    <row r="272" spans="1:22" x14ac:dyDescent="0.25">
      <c r="A272" s="18" t="s">
        <v>848</v>
      </c>
      <c r="B272" s="19" t="s">
        <v>564</v>
      </c>
      <c r="C272" s="18"/>
      <c r="D272" s="18" t="s">
        <v>93</v>
      </c>
      <c r="E272" s="20">
        <v>41153</v>
      </c>
      <c r="F272" s="21">
        <f t="shared" ca="1" si="4"/>
        <v>62</v>
      </c>
      <c r="G272" s="18"/>
      <c r="H272" s="18" t="s">
        <v>35</v>
      </c>
      <c r="I272" s="22"/>
      <c r="J272" s="18" t="s">
        <v>1117</v>
      </c>
      <c r="K272" s="18" t="s">
        <v>7</v>
      </c>
      <c r="L272" s="18"/>
      <c r="M272" s="18" t="s">
        <v>64</v>
      </c>
      <c r="N272" s="18"/>
      <c r="O272" s="18"/>
      <c r="P272" s="23">
        <v>0</v>
      </c>
      <c r="Q272" s="23">
        <v>5343.33</v>
      </c>
      <c r="R272" s="18" t="s">
        <v>9</v>
      </c>
      <c r="S272" s="18" t="s">
        <v>10</v>
      </c>
      <c r="T272" s="18" t="s">
        <v>9</v>
      </c>
      <c r="U272" s="18" t="s">
        <v>11</v>
      </c>
      <c r="V272" s="19" t="s">
        <v>252</v>
      </c>
    </row>
    <row r="273" spans="1:22" x14ac:dyDescent="0.25">
      <c r="A273" s="18" t="s">
        <v>775</v>
      </c>
      <c r="B273" s="19" t="s">
        <v>645</v>
      </c>
      <c r="C273" s="18"/>
      <c r="D273" s="18" t="s">
        <v>388</v>
      </c>
      <c r="E273" s="20">
        <v>41459</v>
      </c>
      <c r="F273" s="21">
        <f t="shared" ca="1" si="4"/>
        <v>52</v>
      </c>
      <c r="G273" s="18"/>
      <c r="H273" s="18" t="s">
        <v>25</v>
      </c>
      <c r="I273" s="22">
        <v>1991</v>
      </c>
      <c r="J273" s="18" t="s">
        <v>1118</v>
      </c>
      <c r="K273" s="18" t="s">
        <v>7</v>
      </c>
      <c r="L273" s="18"/>
      <c r="M273" s="18" t="s">
        <v>12</v>
      </c>
      <c r="N273" s="18"/>
      <c r="O273" s="18"/>
      <c r="P273" s="23">
        <v>0</v>
      </c>
      <c r="Q273" s="23">
        <v>2578.44</v>
      </c>
      <c r="R273" s="18" t="s">
        <v>292</v>
      </c>
      <c r="S273" s="18" t="s">
        <v>10</v>
      </c>
      <c r="T273" s="18" t="s">
        <v>16</v>
      </c>
      <c r="U273" s="18" t="s">
        <v>11</v>
      </c>
      <c r="V273" s="19" t="s">
        <v>252</v>
      </c>
    </row>
    <row r="274" spans="1:22" x14ac:dyDescent="0.25">
      <c r="A274" s="18" t="s">
        <v>1000</v>
      </c>
      <c r="B274" s="19" t="s">
        <v>546</v>
      </c>
      <c r="C274" s="18"/>
      <c r="D274" s="18" t="s">
        <v>191</v>
      </c>
      <c r="E274" s="20">
        <v>40664</v>
      </c>
      <c r="F274" s="21">
        <f t="shared" ca="1" si="4"/>
        <v>78</v>
      </c>
      <c r="G274" s="18"/>
      <c r="H274" s="18" t="s">
        <v>6</v>
      </c>
      <c r="I274" s="22">
        <v>1999</v>
      </c>
      <c r="J274" s="18" t="s">
        <v>1118</v>
      </c>
      <c r="K274" s="18" t="s">
        <v>7</v>
      </c>
      <c r="L274" s="18"/>
      <c r="M274" s="18" t="s">
        <v>64</v>
      </c>
      <c r="N274" s="18"/>
      <c r="O274" s="18"/>
      <c r="P274" s="23">
        <v>0</v>
      </c>
      <c r="Q274" s="23">
        <v>2992.38</v>
      </c>
      <c r="R274" s="18" t="s">
        <v>177</v>
      </c>
      <c r="S274" s="18" t="s">
        <v>71</v>
      </c>
      <c r="T274" s="18" t="s">
        <v>177</v>
      </c>
      <c r="U274" s="18" t="s">
        <v>11</v>
      </c>
      <c r="V274" s="19" t="s">
        <v>379</v>
      </c>
    </row>
    <row r="275" spans="1:22" x14ac:dyDescent="0.25">
      <c r="A275" s="18" t="s">
        <v>767</v>
      </c>
      <c r="B275" s="19" t="s">
        <v>561</v>
      </c>
      <c r="C275" s="18"/>
      <c r="D275" s="18" t="s">
        <v>363</v>
      </c>
      <c r="E275" s="20">
        <v>40543</v>
      </c>
      <c r="F275" s="21">
        <f t="shared" ca="1" si="4"/>
        <v>82</v>
      </c>
      <c r="G275" s="18"/>
      <c r="H275" s="18" t="s">
        <v>35</v>
      </c>
      <c r="I275" s="22">
        <v>1995</v>
      </c>
      <c r="J275" s="18" t="s">
        <v>1117</v>
      </c>
      <c r="K275" s="18" t="s">
        <v>7</v>
      </c>
      <c r="L275" s="18"/>
      <c r="M275" s="18" t="s">
        <v>12</v>
      </c>
      <c r="N275" s="18"/>
      <c r="O275" s="18"/>
      <c r="P275" s="23">
        <v>0</v>
      </c>
      <c r="Q275" s="23">
        <v>4002.44</v>
      </c>
      <c r="R275" s="18" t="s">
        <v>145</v>
      </c>
      <c r="S275" s="18" t="s">
        <v>10</v>
      </c>
      <c r="T275" s="18" t="s">
        <v>88</v>
      </c>
      <c r="U275" s="18" t="s">
        <v>11</v>
      </c>
      <c r="V275" s="19" t="s">
        <v>122</v>
      </c>
    </row>
    <row r="276" spans="1:22" x14ac:dyDescent="0.25">
      <c r="A276" s="18" t="s">
        <v>1038</v>
      </c>
      <c r="B276" s="19" t="s">
        <v>640</v>
      </c>
      <c r="C276" s="18"/>
      <c r="D276" s="18" t="s">
        <v>93</v>
      </c>
      <c r="E276" s="20">
        <v>42719</v>
      </c>
      <c r="F276" s="21">
        <f t="shared" ca="1" si="4"/>
        <v>10</v>
      </c>
      <c r="G276" s="18"/>
      <c r="H276" s="18" t="s">
        <v>25</v>
      </c>
      <c r="I276" s="22">
        <v>2002</v>
      </c>
      <c r="J276" s="18" t="s">
        <v>1118</v>
      </c>
      <c r="K276" s="18" t="s">
        <v>7</v>
      </c>
      <c r="L276" s="18"/>
      <c r="M276" s="18" t="s">
        <v>12</v>
      </c>
      <c r="N276" s="18"/>
      <c r="O276" s="18"/>
      <c r="P276" s="23">
        <v>0</v>
      </c>
      <c r="Q276" s="23">
        <v>8314.07</v>
      </c>
      <c r="R276" s="18" t="s">
        <v>230</v>
      </c>
      <c r="S276" s="18" t="s">
        <v>10</v>
      </c>
      <c r="T276" s="18" t="s">
        <v>88</v>
      </c>
      <c r="U276" s="18" t="s">
        <v>11</v>
      </c>
      <c r="V276" s="19" t="s">
        <v>397</v>
      </c>
    </row>
    <row r="277" spans="1:22" x14ac:dyDescent="0.25">
      <c r="A277" s="18" t="s">
        <v>862</v>
      </c>
      <c r="B277" s="19" t="s">
        <v>644</v>
      </c>
      <c r="C277" s="18"/>
      <c r="D277" s="18" t="s">
        <v>388</v>
      </c>
      <c r="E277" s="20">
        <v>42887</v>
      </c>
      <c r="F277" s="21">
        <f t="shared" ca="1" si="4"/>
        <v>5</v>
      </c>
      <c r="G277" s="18"/>
      <c r="H277" s="18" t="s">
        <v>25</v>
      </c>
      <c r="I277" s="22">
        <v>2002</v>
      </c>
      <c r="J277" s="18" t="s">
        <v>1116</v>
      </c>
      <c r="K277" s="18" t="s">
        <v>7</v>
      </c>
      <c r="L277" s="18"/>
      <c r="M277" s="18" t="s">
        <v>64</v>
      </c>
      <c r="N277" s="18"/>
      <c r="O277" s="18"/>
      <c r="P277" s="23">
        <v>0</v>
      </c>
      <c r="Q277" s="23">
        <v>6834.45</v>
      </c>
      <c r="R277" s="18" t="s">
        <v>58</v>
      </c>
      <c r="S277" s="18" t="s">
        <v>10</v>
      </c>
      <c r="T277" s="18" t="s">
        <v>33</v>
      </c>
      <c r="U277" s="18" t="s">
        <v>11</v>
      </c>
      <c r="V277" s="19" t="s">
        <v>397</v>
      </c>
    </row>
    <row r="278" spans="1:22" x14ac:dyDescent="0.25">
      <c r="A278" s="18" t="s">
        <v>905</v>
      </c>
      <c r="B278" s="19" t="s">
        <v>623</v>
      </c>
      <c r="C278" s="18"/>
      <c r="D278" s="18" t="s">
        <v>93</v>
      </c>
      <c r="E278" s="20">
        <v>40543</v>
      </c>
      <c r="F278" s="21">
        <f t="shared" ca="1" si="4"/>
        <v>82</v>
      </c>
      <c r="G278" s="18"/>
      <c r="H278" s="18" t="s">
        <v>25</v>
      </c>
      <c r="I278" s="22">
        <v>1977</v>
      </c>
      <c r="J278" s="18" t="s">
        <v>1117</v>
      </c>
      <c r="K278" s="18" t="s">
        <v>7</v>
      </c>
      <c r="L278" s="18"/>
      <c r="M278" s="18" t="s">
        <v>39</v>
      </c>
      <c r="N278" s="18"/>
      <c r="O278" s="18"/>
      <c r="P278" s="23">
        <v>0</v>
      </c>
      <c r="Q278" s="23">
        <v>3602.5</v>
      </c>
      <c r="R278" s="18" t="s">
        <v>464</v>
      </c>
      <c r="S278" s="18" t="s">
        <v>57</v>
      </c>
      <c r="T278" s="18" t="s">
        <v>273</v>
      </c>
      <c r="U278" s="18" t="s">
        <v>11</v>
      </c>
      <c r="V278" s="19" t="s">
        <v>430</v>
      </c>
    </row>
    <row r="279" spans="1:22" x14ac:dyDescent="0.25">
      <c r="A279" s="18" t="s">
        <v>937</v>
      </c>
      <c r="B279" s="19" t="s">
        <v>539</v>
      </c>
      <c r="C279" s="18" t="s">
        <v>1051</v>
      </c>
      <c r="D279" s="18" t="s">
        <v>501</v>
      </c>
      <c r="E279" s="20">
        <v>40664</v>
      </c>
      <c r="F279" s="21">
        <f t="shared" ca="1" si="4"/>
        <v>78</v>
      </c>
      <c r="G279" s="18"/>
      <c r="H279" s="18" t="s">
        <v>25</v>
      </c>
      <c r="I279" s="22">
        <v>1990</v>
      </c>
      <c r="J279" s="18" t="s">
        <v>1116</v>
      </c>
      <c r="K279" s="18" t="s">
        <v>7</v>
      </c>
      <c r="L279" s="18"/>
      <c r="M279" s="18" t="s">
        <v>12</v>
      </c>
      <c r="N279" s="18"/>
      <c r="O279" s="20">
        <v>34674</v>
      </c>
      <c r="P279" s="23">
        <v>500</v>
      </c>
      <c r="Q279" s="23">
        <v>5916.07</v>
      </c>
      <c r="R279" s="18" t="s">
        <v>313</v>
      </c>
      <c r="S279" s="18" t="s">
        <v>225</v>
      </c>
      <c r="T279" s="18" t="s">
        <v>313</v>
      </c>
      <c r="U279" s="18" t="s">
        <v>11</v>
      </c>
      <c r="V279" s="19" t="s">
        <v>422</v>
      </c>
    </row>
    <row r="280" spans="1:22" x14ac:dyDescent="0.25">
      <c r="A280" s="18" t="s">
        <v>884</v>
      </c>
      <c r="B280" s="19" t="s">
        <v>630</v>
      </c>
      <c r="C280" s="18"/>
      <c r="D280" s="18" t="s">
        <v>141</v>
      </c>
      <c r="E280" s="20">
        <v>41943</v>
      </c>
      <c r="F280" s="21">
        <f t="shared" ca="1" si="4"/>
        <v>36</v>
      </c>
      <c r="G280" s="18"/>
      <c r="H280" s="18" t="s">
        <v>25</v>
      </c>
      <c r="I280" s="22"/>
      <c r="J280" s="18" t="s">
        <v>1118</v>
      </c>
      <c r="K280" s="18" t="s">
        <v>7</v>
      </c>
      <c r="L280" s="18"/>
      <c r="M280" s="18" t="s">
        <v>12</v>
      </c>
      <c r="N280" s="18"/>
      <c r="O280" s="18"/>
      <c r="P280" s="23">
        <v>0</v>
      </c>
      <c r="Q280" s="23">
        <v>1474.48</v>
      </c>
      <c r="R280" s="18" t="s">
        <v>463</v>
      </c>
      <c r="S280" s="18" t="s">
        <v>149</v>
      </c>
      <c r="T280" s="18" t="s">
        <v>150</v>
      </c>
      <c r="U280" s="18" t="s">
        <v>11</v>
      </c>
      <c r="V280" s="19" t="s">
        <v>422</v>
      </c>
    </row>
    <row r="281" spans="1:22" x14ac:dyDescent="0.25">
      <c r="A281" s="18" t="s">
        <v>886</v>
      </c>
      <c r="B281" s="19" t="s">
        <v>616</v>
      </c>
      <c r="C281" s="18"/>
      <c r="D281" s="18"/>
      <c r="E281" s="20"/>
      <c r="F281" s="21"/>
      <c r="G281" s="18"/>
      <c r="H281" s="18" t="s">
        <v>25</v>
      </c>
      <c r="I281" s="22">
        <v>2011</v>
      </c>
      <c r="J281" s="18" t="s">
        <v>1118</v>
      </c>
      <c r="K281" s="18" t="s">
        <v>7</v>
      </c>
      <c r="L281" s="18"/>
      <c r="M281" s="18" t="s">
        <v>64</v>
      </c>
      <c r="N281" s="18"/>
      <c r="O281" s="18"/>
      <c r="P281" s="23">
        <v>0</v>
      </c>
      <c r="Q281" s="23">
        <v>4354.93</v>
      </c>
      <c r="R281" s="18" t="s">
        <v>9</v>
      </c>
      <c r="S281" s="18" t="s">
        <v>10</v>
      </c>
      <c r="T281" s="18" t="s">
        <v>9</v>
      </c>
      <c r="U281" s="18" t="s">
        <v>11</v>
      </c>
      <c r="V281" s="19" t="s">
        <v>125</v>
      </c>
    </row>
    <row r="282" spans="1:22" x14ac:dyDescent="0.25">
      <c r="A282" s="18" t="s">
        <v>828</v>
      </c>
      <c r="B282" s="19" t="s">
        <v>535</v>
      </c>
      <c r="C282" s="18"/>
      <c r="D282" s="18" t="s">
        <v>388</v>
      </c>
      <c r="E282" s="20">
        <v>40664</v>
      </c>
      <c r="F282" s="21">
        <f t="shared" ca="1" si="4"/>
        <v>78</v>
      </c>
      <c r="G282" s="18"/>
      <c r="H282" s="18" t="s">
        <v>25</v>
      </c>
      <c r="I282" s="22">
        <v>2009</v>
      </c>
      <c r="J282" s="18" t="s">
        <v>1116</v>
      </c>
      <c r="K282" s="18" t="s">
        <v>7</v>
      </c>
      <c r="L282" s="18"/>
      <c r="M282" s="18" t="s">
        <v>64</v>
      </c>
      <c r="N282" s="18"/>
      <c r="O282" s="20">
        <v>41534</v>
      </c>
      <c r="P282" s="23">
        <v>1</v>
      </c>
      <c r="Q282" s="23">
        <v>2581.33</v>
      </c>
      <c r="R282" s="18" t="s">
        <v>9</v>
      </c>
      <c r="S282" s="18" t="s">
        <v>10</v>
      </c>
      <c r="T282" s="18" t="s">
        <v>9</v>
      </c>
      <c r="U282" s="18" t="s">
        <v>11</v>
      </c>
      <c r="V282" s="19" t="s">
        <v>97</v>
      </c>
    </row>
    <row r="283" spans="1:22" x14ac:dyDescent="0.25">
      <c r="A283" s="18" t="s">
        <v>920</v>
      </c>
      <c r="B283" s="19" t="s">
        <v>615</v>
      </c>
      <c r="C283" s="18"/>
      <c r="D283" s="18" t="s">
        <v>169</v>
      </c>
      <c r="E283" s="20">
        <v>42719</v>
      </c>
      <c r="F283" s="21">
        <f t="shared" ca="1" si="4"/>
        <v>10</v>
      </c>
      <c r="G283" s="18"/>
      <c r="H283" s="18" t="s">
        <v>35</v>
      </c>
      <c r="I283" s="22">
        <v>2013</v>
      </c>
      <c r="J283" s="18" t="s">
        <v>1117</v>
      </c>
      <c r="K283" s="18" t="s">
        <v>7</v>
      </c>
      <c r="L283" s="18"/>
      <c r="M283" s="18" t="s">
        <v>64</v>
      </c>
      <c r="N283" s="18"/>
      <c r="O283" s="18"/>
      <c r="P283" s="23">
        <v>0</v>
      </c>
      <c r="Q283" s="23">
        <v>3508.7</v>
      </c>
      <c r="R283" s="18" t="s">
        <v>55</v>
      </c>
      <c r="S283" s="18" t="s">
        <v>10</v>
      </c>
      <c r="T283" s="18" t="s">
        <v>88</v>
      </c>
      <c r="U283" s="18" t="s">
        <v>11</v>
      </c>
      <c r="V283" s="19" t="s">
        <v>97</v>
      </c>
    </row>
    <row r="284" spans="1:22" x14ac:dyDescent="0.25">
      <c r="A284" s="18" t="s">
        <v>809</v>
      </c>
      <c r="B284" s="19" t="s">
        <v>559</v>
      </c>
      <c r="C284" s="18"/>
      <c r="D284" s="18" t="s">
        <v>169</v>
      </c>
      <c r="E284" s="20">
        <v>42780</v>
      </c>
      <c r="F284" s="21">
        <f t="shared" ca="1" si="4"/>
        <v>8</v>
      </c>
      <c r="G284" s="18"/>
      <c r="H284" s="18" t="s">
        <v>35</v>
      </c>
      <c r="I284" s="22">
        <v>2010</v>
      </c>
      <c r="J284" s="18" t="s">
        <v>1117</v>
      </c>
      <c r="K284" s="18" t="s">
        <v>7</v>
      </c>
      <c r="L284" s="18"/>
      <c r="M284" s="18" t="s">
        <v>64</v>
      </c>
      <c r="N284" s="20">
        <v>42018</v>
      </c>
      <c r="O284" s="20">
        <v>42871</v>
      </c>
      <c r="P284" s="23">
        <v>200</v>
      </c>
      <c r="Q284" s="23">
        <v>7773.56</v>
      </c>
      <c r="R284" s="18" t="s">
        <v>77</v>
      </c>
      <c r="S284" s="18" t="s">
        <v>78</v>
      </c>
      <c r="T284" s="18" t="s">
        <v>79</v>
      </c>
      <c r="U284" s="18" t="s">
        <v>11</v>
      </c>
      <c r="V284" s="19" t="s">
        <v>340</v>
      </c>
    </row>
    <row r="285" spans="1:22" x14ac:dyDescent="0.25">
      <c r="A285" s="18" t="s">
        <v>854</v>
      </c>
      <c r="B285" s="19" t="s">
        <v>629</v>
      </c>
      <c r="C285" s="18"/>
      <c r="D285" s="18" t="s">
        <v>141</v>
      </c>
      <c r="E285" s="20">
        <v>42780</v>
      </c>
      <c r="F285" s="21">
        <f t="shared" ca="1" si="4"/>
        <v>8</v>
      </c>
      <c r="G285" s="18"/>
      <c r="H285" s="18" t="s">
        <v>25</v>
      </c>
      <c r="I285" s="22">
        <v>2016</v>
      </c>
      <c r="J285" s="18" t="s">
        <v>1118</v>
      </c>
      <c r="K285" s="18" t="s">
        <v>7</v>
      </c>
      <c r="L285" s="18"/>
      <c r="M285" s="18" t="s">
        <v>64</v>
      </c>
      <c r="N285" s="18"/>
      <c r="O285" s="18"/>
      <c r="P285" s="23">
        <v>0</v>
      </c>
      <c r="Q285" s="23">
        <v>8071.04</v>
      </c>
      <c r="R285" s="18" t="s">
        <v>183</v>
      </c>
      <c r="S285" s="18" t="s">
        <v>10</v>
      </c>
      <c r="T285" s="18" t="s">
        <v>80</v>
      </c>
      <c r="U285" s="18" t="s">
        <v>11</v>
      </c>
      <c r="V285" s="19" t="s">
        <v>222</v>
      </c>
    </row>
    <row r="286" spans="1:22" x14ac:dyDescent="0.25">
      <c r="A286" s="18" t="s">
        <v>1033</v>
      </c>
      <c r="B286" s="19" t="s">
        <v>678</v>
      </c>
      <c r="C286" s="18"/>
      <c r="D286" s="18" t="s">
        <v>501</v>
      </c>
      <c r="E286" s="20">
        <v>40543</v>
      </c>
      <c r="F286" s="21">
        <f t="shared" ca="1" si="4"/>
        <v>82</v>
      </c>
      <c r="G286" s="18"/>
      <c r="H286" s="18" t="s">
        <v>6</v>
      </c>
      <c r="I286" s="22">
        <v>1985</v>
      </c>
      <c r="J286" s="18" t="s">
        <v>1116</v>
      </c>
      <c r="K286" s="18" t="s">
        <v>7</v>
      </c>
      <c r="L286" s="18"/>
      <c r="M286" s="18" t="s">
        <v>12</v>
      </c>
      <c r="N286" s="18"/>
      <c r="O286" s="18"/>
      <c r="P286" s="23">
        <v>0</v>
      </c>
      <c r="Q286" s="23">
        <v>1330.13</v>
      </c>
      <c r="R286" s="18" t="s">
        <v>371</v>
      </c>
      <c r="S286" s="18" t="s">
        <v>10</v>
      </c>
      <c r="T286" s="18" t="s">
        <v>160</v>
      </c>
      <c r="U286" s="18" t="s">
        <v>11</v>
      </c>
      <c r="V286" s="19" t="s">
        <v>222</v>
      </c>
    </row>
    <row r="287" spans="1:22" x14ac:dyDescent="0.25">
      <c r="A287" s="18" t="s">
        <v>829</v>
      </c>
      <c r="B287" s="19" t="s">
        <v>733</v>
      </c>
      <c r="C287" s="18"/>
      <c r="D287" s="18"/>
      <c r="E287" s="20"/>
      <c r="F287" s="21"/>
      <c r="G287" s="18"/>
      <c r="H287" s="18" t="s">
        <v>35</v>
      </c>
      <c r="I287" s="22">
        <v>2010</v>
      </c>
      <c r="J287" s="18" t="s">
        <v>1117</v>
      </c>
      <c r="K287" s="18" t="s">
        <v>7</v>
      </c>
      <c r="L287" s="18"/>
      <c r="M287" s="18" t="s">
        <v>64</v>
      </c>
      <c r="N287" s="18"/>
      <c r="O287" s="18"/>
      <c r="P287" s="23">
        <v>0</v>
      </c>
      <c r="Q287" s="23">
        <v>5678.03</v>
      </c>
      <c r="R287" s="18" t="s">
        <v>164</v>
      </c>
      <c r="S287" s="18" t="s">
        <v>10</v>
      </c>
      <c r="T287" s="18" t="s">
        <v>9</v>
      </c>
      <c r="U287" s="18" t="s">
        <v>11</v>
      </c>
      <c r="V287" s="19" t="s">
        <v>384</v>
      </c>
    </row>
    <row r="288" spans="1:22" x14ac:dyDescent="0.25">
      <c r="A288" s="18" t="s">
        <v>887</v>
      </c>
      <c r="B288" s="19" t="s">
        <v>685</v>
      </c>
      <c r="C288" s="18"/>
      <c r="D288" s="18"/>
      <c r="E288" s="20"/>
      <c r="F288" s="21"/>
      <c r="G288" s="18"/>
      <c r="H288" s="18" t="s">
        <v>6</v>
      </c>
      <c r="I288" s="22">
        <v>1985</v>
      </c>
      <c r="J288" s="18" t="s">
        <v>1118</v>
      </c>
      <c r="K288" s="18" t="s">
        <v>7</v>
      </c>
      <c r="L288" s="18"/>
      <c r="M288" s="18" t="s">
        <v>12</v>
      </c>
      <c r="N288" s="18"/>
      <c r="O288" s="18"/>
      <c r="P288" s="23">
        <v>0</v>
      </c>
      <c r="Q288" s="23">
        <v>6835.25</v>
      </c>
      <c r="R288" s="18" t="s">
        <v>180</v>
      </c>
      <c r="S288" s="18" t="s">
        <v>59</v>
      </c>
      <c r="T288" s="18" t="s">
        <v>60</v>
      </c>
      <c r="U288" s="18" t="s">
        <v>11</v>
      </c>
      <c r="V288" s="19" t="s">
        <v>384</v>
      </c>
    </row>
    <row r="289" spans="1:22" x14ac:dyDescent="0.25">
      <c r="A289" s="18" t="s">
        <v>1015</v>
      </c>
      <c r="B289" s="19" t="s">
        <v>696</v>
      </c>
      <c r="C289" s="18"/>
      <c r="D289" s="18" t="s">
        <v>191</v>
      </c>
      <c r="E289" s="20">
        <v>40543</v>
      </c>
      <c r="F289" s="21">
        <f t="shared" ca="1" si="4"/>
        <v>82</v>
      </c>
      <c r="G289" s="18"/>
      <c r="H289" s="18" t="s">
        <v>35</v>
      </c>
      <c r="I289" s="22">
        <v>1987</v>
      </c>
      <c r="J289" s="18" t="s">
        <v>1116</v>
      </c>
      <c r="K289" s="18" t="s">
        <v>7</v>
      </c>
      <c r="L289" s="18"/>
      <c r="M289" s="18" t="s">
        <v>12</v>
      </c>
      <c r="N289" s="18"/>
      <c r="O289" s="20">
        <v>41910</v>
      </c>
      <c r="P289" s="23">
        <v>100</v>
      </c>
      <c r="Q289" s="23">
        <v>5991.7</v>
      </c>
      <c r="R289" s="18" t="s">
        <v>400</v>
      </c>
      <c r="S289" s="18" t="s">
        <v>18</v>
      </c>
      <c r="T289" s="18" t="s">
        <v>401</v>
      </c>
      <c r="U289" s="18" t="s">
        <v>11</v>
      </c>
      <c r="V289" s="19" t="s">
        <v>194</v>
      </c>
    </row>
    <row r="290" spans="1:22" x14ac:dyDescent="0.25">
      <c r="A290" s="18" t="s">
        <v>961</v>
      </c>
      <c r="B290" s="19" t="s">
        <v>745</v>
      </c>
      <c r="C290" s="18"/>
      <c r="D290" s="18"/>
      <c r="E290" s="20"/>
      <c r="F290" s="21"/>
      <c r="G290" s="18"/>
      <c r="H290" s="18" t="s">
        <v>6</v>
      </c>
      <c r="I290" s="22">
        <v>1954</v>
      </c>
      <c r="J290" s="18" t="s">
        <v>1118</v>
      </c>
      <c r="K290" s="18" t="s">
        <v>45</v>
      </c>
      <c r="L290" s="20">
        <v>39144</v>
      </c>
      <c r="M290" s="18" t="s">
        <v>8</v>
      </c>
      <c r="N290" s="20">
        <v>35682</v>
      </c>
      <c r="O290" s="20">
        <v>41730</v>
      </c>
      <c r="P290" s="23">
        <v>25</v>
      </c>
      <c r="Q290" s="23">
        <v>816.34</v>
      </c>
      <c r="R290" s="18" t="s">
        <v>9</v>
      </c>
      <c r="S290" s="18" t="s">
        <v>10</v>
      </c>
      <c r="T290" s="18" t="s">
        <v>9</v>
      </c>
      <c r="U290" s="18" t="s">
        <v>11</v>
      </c>
      <c r="V290" s="19" t="s">
        <v>101</v>
      </c>
    </row>
    <row r="291" spans="1:22" x14ac:dyDescent="0.25">
      <c r="A291" s="18" t="s">
        <v>973</v>
      </c>
      <c r="B291" s="19" t="s">
        <v>600</v>
      </c>
      <c r="C291" s="18"/>
      <c r="D291" s="18" t="s">
        <v>388</v>
      </c>
      <c r="E291" s="20">
        <v>41943</v>
      </c>
      <c r="F291" s="21">
        <f t="shared" ca="1" si="4"/>
        <v>36</v>
      </c>
      <c r="G291" s="18"/>
      <c r="H291" s="18" t="s">
        <v>6</v>
      </c>
      <c r="I291" s="22">
        <v>2010</v>
      </c>
      <c r="J291" s="18" t="s">
        <v>1118</v>
      </c>
      <c r="K291" s="18" t="s">
        <v>7</v>
      </c>
      <c r="L291" s="18"/>
      <c r="M291" s="18" t="s">
        <v>64</v>
      </c>
      <c r="N291" s="18"/>
      <c r="O291" s="18"/>
      <c r="P291" s="23">
        <v>0</v>
      </c>
      <c r="Q291" s="23">
        <v>8249.5300000000007</v>
      </c>
      <c r="R291" s="18" t="s">
        <v>9</v>
      </c>
      <c r="S291" s="18" t="s">
        <v>10</v>
      </c>
      <c r="T291" s="18" t="s">
        <v>9</v>
      </c>
      <c r="U291" s="18" t="s">
        <v>11</v>
      </c>
      <c r="V291" s="19" t="s">
        <v>101</v>
      </c>
    </row>
    <row r="292" spans="1:22" x14ac:dyDescent="0.25">
      <c r="A292" s="18" t="s">
        <v>868</v>
      </c>
      <c r="B292" s="19" t="s">
        <v>514</v>
      </c>
      <c r="C292" s="18" t="s">
        <v>1059</v>
      </c>
      <c r="D292" s="18"/>
      <c r="E292" s="20"/>
      <c r="F292" s="21"/>
      <c r="G292" s="18"/>
      <c r="H292" s="18" t="s">
        <v>6</v>
      </c>
      <c r="I292" s="22"/>
      <c r="J292" s="18" t="s">
        <v>1117</v>
      </c>
      <c r="K292" s="18" t="s">
        <v>36</v>
      </c>
      <c r="L292" s="20">
        <v>39436</v>
      </c>
      <c r="M292" s="18" t="s">
        <v>39</v>
      </c>
      <c r="N292" s="18"/>
      <c r="O292" s="20">
        <v>42130</v>
      </c>
      <c r="P292" s="23">
        <v>100</v>
      </c>
      <c r="Q292" s="23">
        <v>3195.72</v>
      </c>
      <c r="R292" s="18" t="s">
        <v>9</v>
      </c>
      <c r="S292" s="18" t="s">
        <v>10</v>
      </c>
      <c r="T292" s="18" t="s">
        <v>9</v>
      </c>
      <c r="U292" s="18" t="s">
        <v>11</v>
      </c>
      <c r="V292" s="19" t="s">
        <v>103</v>
      </c>
    </row>
    <row r="293" spans="1:22" x14ac:dyDescent="0.25">
      <c r="A293" s="18" t="s">
        <v>752</v>
      </c>
      <c r="B293" s="19" t="s">
        <v>720</v>
      </c>
      <c r="C293" s="18"/>
      <c r="D293" s="18" t="s">
        <v>212</v>
      </c>
      <c r="E293" s="20">
        <v>42005</v>
      </c>
      <c r="F293" s="21">
        <f t="shared" ca="1" si="4"/>
        <v>34</v>
      </c>
      <c r="G293" s="18"/>
      <c r="H293" s="18" t="s">
        <v>25</v>
      </c>
      <c r="I293" s="22">
        <v>2000</v>
      </c>
      <c r="J293" s="18" t="s">
        <v>1118</v>
      </c>
      <c r="K293" s="18" t="s">
        <v>7</v>
      </c>
      <c r="L293" s="18"/>
      <c r="M293" s="18" t="s">
        <v>64</v>
      </c>
      <c r="N293" s="20">
        <v>39730</v>
      </c>
      <c r="O293" s="18"/>
      <c r="P293" s="23">
        <v>0</v>
      </c>
      <c r="Q293" s="23">
        <v>126.29</v>
      </c>
      <c r="R293" s="18" t="s">
        <v>15</v>
      </c>
      <c r="S293" s="18" t="s">
        <v>10</v>
      </c>
      <c r="T293" s="18" t="s">
        <v>9</v>
      </c>
      <c r="U293" s="18" t="s">
        <v>11</v>
      </c>
      <c r="V293" s="19" t="s">
        <v>75</v>
      </c>
    </row>
    <row r="294" spans="1:22" x14ac:dyDescent="0.25">
      <c r="A294" s="18" t="s">
        <v>957</v>
      </c>
      <c r="B294" s="19" t="s">
        <v>616</v>
      </c>
      <c r="C294" s="18"/>
      <c r="D294" s="18" t="s">
        <v>169</v>
      </c>
      <c r="E294" s="20">
        <v>42719</v>
      </c>
      <c r="F294" s="21">
        <f t="shared" ca="1" si="4"/>
        <v>10</v>
      </c>
      <c r="G294" s="18"/>
      <c r="H294" s="18" t="s">
        <v>35</v>
      </c>
      <c r="I294" s="22">
        <v>2015</v>
      </c>
      <c r="J294" s="18" t="s">
        <v>1117</v>
      </c>
      <c r="K294" s="18" t="s">
        <v>7</v>
      </c>
      <c r="L294" s="18"/>
      <c r="M294" s="18" t="s">
        <v>64</v>
      </c>
      <c r="N294" s="18"/>
      <c r="O294" s="18"/>
      <c r="P294" s="23">
        <v>0</v>
      </c>
      <c r="Q294" s="23">
        <v>2825.08</v>
      </c>
      <c r="R294" s="18" t="s">
        <v>310</v>
      </c>
      <c r="S294" s="18"/>
      <c r="T294" s="18" t="s">
        <v>424</v>
      </c>
      <c r="U294" s="18"/>
      <c r="V294" s="19" t="s">
        <v>20</v>
      </c>
    </row>
    <row r="295" spans="1:22" x14ac:dyDescent="0.25">
      <c r="A295" s="18" t="s">
        <v>988</v>
      </c>
      <c r="B295" s="19" t="s">
        <v>662</v>
      </c>
      <c r="C295" s="18" t="s">
        <v>1096</v>
      </c>
      <c r="D295" s="18" t="s">
        <v>501</v>
      </c>
      <c r="E295" s="20">
        <v>42719</v>
      </c>
      <c r="F295" s="21">
        <f t="shared" ca="1" si="4"/>
        <v>10</v>
      </c>
      <c r="G295" s="18"/>
      <c r="H295" s="18" t="s">
        <v>6</v>
      </c>
      <c r="I295" s="22">
        <v>1986</v>
      </c>
      <c r="J295" s="18" t="s">
        <v>1118</v>
      </c>
      <c r="K295" s="18" t="s">
        <v>62</v>
      </c>
      <c r="L295" s="20">
        <v>39436</v>
      </c>
      <c r="M295" s="18" t="s">
        <v>12</v>
      </c>
      <c r="N295" s="18"/>
      <c r="O295" s="20">
        <v>40792</v>
      </c>
      <c r="P295" s="23">
        <v>35</v>
      </c>
      <c r="Q295" s="23">
        <v>9498.69</v>
      </c>
      <c r="R295" s="18" t="s">
        <v>499</v>
      </c>
      <c r="S295" s="18" t="s">
        <v>219</v>
      </c>
      <c r="T295" s="18" t="s">
        <v>241</v>
      </c>
      <c r="U295" s="18" t="s">
        <v>11</v>
      </c>
      <c r="V295" s="19" t="s">
        <v>483</v>
      </c>
    </row>
    <row r="296" spans="1:22" x14ac:dyDescent="0.25">
      <c r="A296" s="18" t="s">
        <v>921</v>
      </c>
      <c r="B296" s="19" t="s">
        <v>663</v>
      </c>
      <c r="C296" s="18" t="s">
        <v>1102</v>
      </c>
      <c r="D296" s="18" t="s">
        <v>501</v>
      </c>
      <c r="E296" s="20">
        <v>42521</v>
      </c>
      <c r="F296" s="21">
        <f t="shared" ca="1" si="4"/>
        <v>17</v>
      </c>
      <c r="G296" s="18"/>
      <c r="H296" s="18" t="s">
        <v>35</v>
      </c>
      <c r="I296" s="22">
        <v>2009</v>
      </c>
      <c r="J296" s="18" t="s">
        <v>1117</v>
      </c>
      <c r="K296" s="18" t="s">
        <v>7</v>
      </c>
      <c r="L296" s="18"/>
      <c r="M296" s="18" t="s">
        <v>12</v>
      </c>
      <c r="N296" s="18"/>
      <c r="O296" s="20">
        <v>39948</v>
      </c>
      <c r="P296" s="23">
        <v>50</v>
      </c>
      <c r="Q296" s="23">
        <v>3651.42</v>
      </c>
      <c r="R296" s="18" t="s">
        <v>288</v>
      </c>
      <c r="S296" s="18" t="s">
        <v>10</v>
      </c>
      <c r="T296" s="18" t="s">
        <v>31</v>
      </c>
      <c r="U296" s="18" t="s">
        <v>11</v>
      </c>
      <c r="V296" s="19" t="s">
        <v>483</v>
      </c>
    </row>
    <row r="297" spans="1:22" x14ac:dyDescent="0.25">
      <c r="A297" s="18" t="s">
        <v>975</v>
      </c>
      <c r="B297" s="19" t="s">
        <v>632</v>
      </c>
      <c r="C297" s="18"/>
      <c r="D297" s="18" t="s">
        <v>141</v>
      </c>
      <c r="E297" s="20">
        <v>41459</v>
      </c>
      <c r="F297" s="21">
        <f t="shared" ca="1" si="4"/>
        <v>52</v>
      </c>
      <c r="G297" s="18"/>
      <c r="H297" s="18" t="s">
        <v>25</v>
      </c>
      <c r="I297" s="22">
        <v>2017</v>
      </c>
      <c r="J297" s="18" t="s">
        <v>1118</v>
      </c>
      <c r="K297" s="18" t="s">
        <v>7</v>
      </c>
      <c r="L297" s="18"/>
      <c r="M297" s="18" t="s">
        <v>64</v>
      </c>
      <c r="N297" s="18"/>
      <c r="O297" s="18"/>
      <c r="P297" s="23">
        <v>0</v>
      </c>
      <c r="Q297" s="23">
        <v>143.84</v>
      </c>
      <c r="R297" s="18" t="s">
        <v>9</v>
      </c>
      <c r="S297" s="18" t="s">
        <v>10</v>
      </c>
      <c r="T297" s="18" t="s">
        <v>9</v>
      </c>
      <c r="U297" s="18" t="s">
        <v>11</v>
      </c>
      <c r="V297" s="19" t="s">
        <v>485</v>
      </c>
    </row>
    <row r="298" spans="1:22" x14ac:dyDescent="0.25">
      <c r="A298" s="18" t="s">
        <v>1023</v>
      </c>
      <c r="B298" s="19" t="s">
        <v>678</v>
      </c>
      <c r="C298" s="18"/>
      <c r="D298" s="18" t="s">
        <v>191</v>
      </c>
      <c r="E298" s="20">
        <v>41943</v>
      </c>
      <c r="F298" s="21">
        <f t="shared" ca="1" si="4"/>
        <v>36</v>
      </c>
      <c r="G298" s="18"/>
      <c r="H298" s="18" t="s">
        <v>6</v>
      </c>
      <c r="I298" s="22">
        <v>1973</v>
      </c>
      <c r="J298" s="18" t="s">
        <v>1116</v>
      </c>
      <c r="K298" s="18" t="s">
        <v>7</v>
      </c>
      <c r="L298" s="18"/>
      <c r="M298" s="18" t="s">
        <v>8</v>
      </c>
      <c r="N298" s="18"/>
      <c r="O298" s="18"/>
      <c r="P298" s="23">
        <v>0</v>
      </c>
      <c r="Q298" s="23">
        <v>9387.8799999999992</v>
      </c>
      <c r="R298" s="18" t="s">
        <v>9</v>
      </c>
      <c r="S298" s="18" t="s">
        <v>10</v>
      </c>
      <c r="T298" s="18" t="s">
        <v>9</v>
      </c>
      <c r="U298" s="18" t="s">
        <v>11</v>
      </c>
      <c r="V298" s="19" t="s">
        <v>485</v>
      </c>
    </row>
    <row r="299" spans="1:22" x14ac:dyDescent="0.25">
      <c r="A299" s="18" t="s">
        <v>774</v>
      </c>
      <c r="B299" s="19" t="s">
        <v>627</v>
      </c>
      <c r="C299" s="18"/>
      <c r="D299" s="18" t="s">
        <v>388</v>
      </c>
      <c r="E299" s="20">
        <v>42005</v>
      </c>
      <c r="F299" s="21">
        <f t="shared" ca="1" si="4"/>
        <v>34</v>
      </c>
      <c r="G299" s="18"/>
      <c r="H299" s="18" t="s">
        <v>25</v>
      </c>
      <c r="I299" s="22">
        <v>1992</v>
      </c>
      <c r="J299" s="18" t="s">
        <v>1116</v>
      </c>
      <c r="K299" s="18" t="s">
        <v>7</v>
      </c>
      <c r="L299" s="18"/>
      <c r="M299" s="18" t="s">
        <v>12</v>
      </c>
      <c r="N299" s="18"/>
      <c r="O299" s="20">
        <v>34106</v>
      </c>
      <c r="P299" s="23">
        <v>10</v>
      </c>
      <c r="Q299" s="23">
        <v>8011</v>
      </c>
      <c r="R299" s="18" t="s">
        <v>471</v>
      </c>
      <c r="S299" s="18" t="s">
        <v>10</v>
      </c>
      <c r="T299" s="18" t="s">
        <v>23</v>
      </c>
      <c r="U299" s="18" t="s">
        <v>11</v>
      </c>
      <c r="V299" s="19" t="s">
        <v>113</v>
      </c>
    </row>
    <row r="300" spans="1:22" x14ac:dyDescent="0.25">
      <c r="A300" s="18" t="s">
        <v>1013</v>
      </c>
      <c r="B300" s="19" t="s">
        <v>639</v>
      </c>
      <c r="C300" s="18"/>
      <c r="D300" s="18" t="s">
        <v>93</v>
      </c>
      <c r="E300" s="20">
        <v>41943</v>
      </c>
      <c r="F300" s="21">
        <f t="shared" ca="1" si="4"/>
        <v>36</v>
      </c>
      <c r="G300" s="18"/>
      <c r="H300" s="18" t="s">
        <v>25</v>
      </c>
      <c r="I300" s="22"/>
      <c r="J300" s="18" t="s">
        <v>1118</v>
      </c>
      <c r="K300" s="18" t="s">
        <v>7</v>
      </c>
      <c r="L300" s="18"/>
      <c r="M300" s="18" t="s">
        <v>64</v>
      </c>
      <c r="N300" s="18"/>
      <c r="O300" s="18"/>
      <c r="P300" s="23">
        <v>0</v>
      </c>
      <c r="Q300" s="23">
        <v>2768</v>
      </c>
      <c r="R300" s="18" t="s">
        <v>307</v>
      </c>
      <c r="S300" s="18" t="s">
        <v>10</v>
      </c>
      <c r="T300" s="18" t="s">
        <v>9</v>
      </c>
      <c r="U300" s="18" t="s">
        <v>11</v>
      </c>
      <c r="V300" s="19" t="s">
        <v>68</v>
      </c>
    </row>
    <row r="301" spans="1:22" x14ac:dyDescent="0.25">
      <c r="A301" s="18" t="s">
        <v>907</v>
      </c>
      <c r="B301" s="19" t="s">
        <v>711</v>
      </c>
      <c r="C301" s="18"/>
      <c r="D301" s="18" t="s">
        <v>76</v>
      </c>
      <c r="E301" s="20">
        <v>42719</v>
      </c>
      <c r="F301" s="21">
        <f t="shared" ca="1" si="4"/>
        <v>10</v>
      </c>
      <c r="G301" s="18"/>
      <c r="H301" s="18" t="s">
        <v>25</v>
      </c>
      <c r="I301" s="22">
        <v>2014</v>
      </c>
      <c r="J301" s="18" t="s">
        <v>1118</v>
      </c>
      <c r="K301" s="18" t="s">
        <v>7</v>
      </c>
      <c r="L301" s="18"/>
      <c r="M301" s="18" t="s">
        <v>64</v>
      </c>
      <c r="N301" s="20">
        <v>40080</v>
      </c>
      <c r="O301" s="18"/>
      <c r="P301" s="23">
        <v>0</v>
      </c>
      <c r="Q301" s="23">
        <v>5071.12</v>
      </c>
      <c r="R301" s="18" t="s">
        <v>9</v>
      </c>
      <c r="S301" s="18" t="s">
        <v>10</v>
      </c>
      <c r="T301" s="18" t="s">
        <v>9</v>
      </c>
      <c r="U301" s="18" t="s">
        <v>11</v>
      </c>
      <c r="V301" s="19" t="s">
        <v>351</v>
      </c>
    </row>
  </sheetData>
  <pageMargins left="0.25" right="0.25" top="0.75" bottom="0.75" header="0.3" footer="0.3"/>
  <pageSetup paperSize="5" scale="17" fitToHeight="0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6 5 d e a d 0 6 - 8 5 7 9 - 4 a e 0 - a f 7 5 - a c c 4 2 7 0 e 5 a f b " > < T r a n s i t i o n > M o v e T o < / T r a n s i t i o n > < E f f e c t > S t a t i o n < / E f f e c t > < T h e m e > B i n g R o a d < / T h e m e > < T h e m e W i t h L a b e l > t r u e 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 2 9 . 9 1 3 6 2 8 9 6 7 7 8 8 2 3 5 < / L a t i t u d e > < L o n g i t u d e > - 9 6 . 1 4 4 7 9 7 6 2 9 8 6 3 6 6 < / L o n g i t u d e > < R o t a t i o n > 0 < / R o t a t i o n > < P i v o t A n g l e > - 0 . 1 8 1 4 3 6 2 5 8 3 9 3 6 0 4 8 6 < / P i v o t A n g l e > < D i s t a n c e > 0 . 2 3 4 3 7 5 < / D i s t a n c e > < / C a m e r a > < I m a g e > i V B O R w 0 K G g o A A A A N S U h E U g A A A N Q A A A B 1 C A Y A A A A 2 n s 9 T A A A A A X N S R 0 I A r s 4 c 6 Q A A A A R n Q U 1 B A A C x j w v 8 Y Q U A A A A J c E h Z c w A A B K g A A A S o A Y q y P w k A A H T X S U R B V H h e 7 b 0 H l F z Z e R 7 4 V Y 6 d c w a 6 k c N g A E w e D m d I J V K 0 a H t X X k f J Z 8 / K 3 l 1 b 9 s r H K / s 4 H F v 2 2 d 3 j e G y t k + S V L F m 0 M k V S I s W g y R k D Y D D I s X P O o X J 8 t d 9 3 X 1 W j u l C d E E h Z w j e o 6 a p X r 9 6 7 7 9 4 / 3 / / + 1 x G N L B Y g W E B u 0 o K 7 1 2 k + V s L i W f N R J x a i D s x F n K j 1 W z j V l 4 e 7 y u l W r A C H 2 w G H v 3 i A i M d T + O V f / h L + 6 v / 6 V / A f / + N / w q F D h 9 D Z 0 Y G h o R H 0 9 + + B y + V C L B 5 F g u c 9 + 9 z T u H L u K p 5 4 5 j j 8 P g / i G S D s K 1 7 o I c H h c K B Q s B 9 9 a M G J X B 4 4 2 K 7 P B e T n C 0 h d j s P / Z A C u Z p c 5 x + F w 8 n x 2 U h H 6 r H P X k s C H w 2 6 8 m M s g s L e A 7 G Q a 3 r 0 + 3 B l e w Z c + u I V P H e 1 A R 0 s f 1 l J O P B v O A R E L 2 Z k 0 / M e D + D e / 9 u / x m c 9 8 B p c u X c Z P / M R f x t L S K h o b 6 v G 1 r 3 0 d + X w e X / j C 5 2 B Z F o L e A F b v r C E Y 9 6 P g s + D s d 2 M m G s f C S g J H + 5 v Z R 2 6 7 U U Q k 6 c A M x 6 f P t Q Z / c 4 h H H P Y X m y C / b M H V W H 3 M K 5 F f K M D V c v d 6 m U w W 2 W w G b r c b X q / X 9 G n i 3 T h W j 4 d R w 7 F f W V r G + Q / e R l t X F w 7 s 3 4 + h 4 W E + X w P e f / d d H D p y B M 0 t L T h 3 7 h z i k Q i O H j + O 2 3 f u 4 O D B g 2 y x A 5 H I G m L R K D w + H 4 4 d P Y K x 8 Q m 8 8 v I L x T t v x L t 3 X G i q n U A 2 0 4 N 9 o T y S 7 k n U B r u R t x w I e O 0 x 3 g l E D 6 v D S Y z k 4 m g L Z z m 6 Q E t z E 3 x e H 5 Z H J 7 H W M A K n w 4 P e u m d N G 6 v B 9 f f / 3 t / 5 G f O O 3 z u C Z A Y S k 7 P m 3 p P Z V y T q A l p q C u i q t w x T t d Y W q j K U w + t A f o 7 X q S 1 d x 4 G v f P X 3 z N 8 s B 6 F / o B 9 T U 9 M Y H x u H 0 + n E t W v X k M v l 8 M n F S z h 5 8 k m c + e g c p m a n 0 N z Y j B W r A W 2 8 z 6 N E Q 7 C A 5 r C Y I Y v M r Q x y E 1 m E P h O C M 3 z 3 4 d L k h Y 3 P a r d J j O j i Y 7 a Q 2 Z w N P J A G o t 4 c / s Y H 7 + L G 4 Q / w 8 Z y F P s c A n t 7 j Q T A L e A + 4 K b h y 8 D 8 R w N k z H + N P f v / n M T g x g r b W d l w k Y 0 1 M T C K V T B l G a i D x X b x 4 G f F U E h 9 c O Y M n f + h J O O u A S 6 / P 4 K e G 3 s I 3 r I 9 x 8 9 0 M f u h k n 2 m L Q P l j i N m 1 6 k b W 4 0 Q y 7 8 D E i o X l + D w 8 r h p D 9 C 4 + R y z t g F d 8 y P Y 6 / P e O d z U U o m C f 3 D 1 X 1 0 q y r e o L M V T O c s L F + w W D X i T y H h K l B 4 e P H U b f n i 5 4 k 3 4 0 r t a i b q U G R / o O o z v c h d A M m e X g U Z w 6 c R p t m W b E S M i n 6 k + g P d u C H g + Z s G s / 9 v c M o L G 5 H r 2 N 3 X w o C m p 1 d k V z Q 7 4 V L E U b E U m 5 0 R D J o b b d g 9 W U 1 4 y X e c Z N s N 4 H R e h 5 n P k C C k E / 7 o w t o r + n B W 6 P y w h 7 X 6 A G 9 Y F u 1 P u 7 e J 6 z + C r + s A x 3 N V Q R V p o X T F A S N V T h l F 0 i N 0 O G 6 1 A H k M H y 1 H 5 s W D Z D C Z J I m Q H I 5 D P m I T Q o Y i z L y l N K A P X 1 d Z i a n E E v O 9 X F f n y U y M 3 n k P o 4 S U J 1 I X A q Y I g r N 7 5 R U 2 f J N O f G 3 G g k 4 x 1 q 5 4 d N Y M W B 5 P k Y U k + 6 8 F d e f R 0 L A x c Q H n 8 C P 9 3 / O b x c 7 + O z 2 M Q Q f z u G 8 C u 1 + J f / 8 m f x B T L U G + + / i a e f f s o 8 e z Q W R S 6 b M / 0 x N z d H 7 d 2 P c E 3 Y S O z 6 + n o c P 3 Y I H 9 + c x d 9 e / i r y 4 Q k 0 n P k U f q 3 v 0 9 S K H j L r R j W e n 6 D 2 6 b G f I 0 c T Y 3 z Z h d o A p X C C 8 r X g g M + d R 9 s i z 9 l D Q q I Q 3 A o F C p R C l k I y U D y P b b U o R D K Z j N H c e f j x 0 a g X D V S K N 9 7 7 T c z M T O G v P / d X O d 4 0 L 7 x k 9 J 4 Q H L Q A 9 N / V a Q + 6 q R X b a q n x e Z 0 C 2 + Z w s g 1 8 Z n O G O o L / B C t a g J V g n / N f w U H r g c I h z z E r p P g b C g 8 H G T x P K 0 G / X 2 s g E z e 6 4 W r j Z 1 p I B p s 8 l s b 0 + r S F E 8 X + K a F A o T c y k 0 E 0 P o P B 8 R W 8 9 O x R W m O i 0 Q R q s z V w t d o X f O 3 1 d / C D P / B 9 p F n + g B A d m 7 + V D C X o I f R A d z X M / a F A 6 Z e f t T v N U c + O y t C U u p i C T w O v S 8 u C Y q e o c z R Y u W k + J T v N T T P L 1 e 7 H z / / 2 L + B / + 7 N / l Q O S h a v W N r 3 u G 7 x X d i L D F 1 W 5 p L K H R M X n 8 1 C a u d s 3 i j G L A s U Z v P v s k Z Q D g / N O + D 0 F + N 0 F 7 G 3 h Y B a / K y F 7 2 e I z 8 r d k B g e J 7 k Z 8 B d + 5 N I 5 n 9 n b g x c Y O c z 1 n m / 0 r m U W h T 9 f w n R O Z 8 Q y 8 f R 5 q D R f i s Q T 8 Q Z 8 h K H O m w 4 V 0 K o V A M I D Z m T m 0 t T U b o Z O k u v z V N 2 / g 8 s I K f v z 0 f j x 1 p I N t p i k 5 k k V u k c S W o 0 B s c h u m c b V S a 7 D v H L y / G X R d m O O R m 6 H Q 6 H B i m p a G i K u r j o z F b n C w n y y O h c x e K 0 J m I b 1 Y U Y t 9 J l L n 9 6 Q / R x 2 l M 8 c t t 5 B H v i Y L 9 3 7 e y x 9 E J k 2 z n e P b T G G U o C a d i n v Q U 0 O 1 R o T C A X g 9 H q P R 3 x 1 0 4 + U D F B q V n X i f u D 3 n p B Z 2 Y q D J Q l u E t O L l W O g 5 k n y O p Z z p G 2 e Y f c D n M 1 a H R f r a S 9 o k A 3 u p x n S 8 B P V 9 c i q N t w d v 4 + T x / W j g + Y W C C 1 e v X s X 1 6 z d x + M h h Y 1 l 1 d n V g j H 8 b G x v R Q E H 3 8 c c X U F t X W 5 2 h B J l s r m Y + 8 Q 7 o W J 2 d H c u y 4 2 0 N A w 6 I B s H 2 o z i g X U 4 y i Y c D w m s G e c F t O j I R T 3 J w v f i t 3 / o y f u w v / Q X 6 H C l k B r N G x T p 8 J E w + p L v D R d N U n b T 1 x U R c m V t p E l A e v s M B u N m W L S E m 1 2 s j j x m i + 2 D I R S 1 L X 6 v N M i Z i O b K f W P C c 1 G B R A 7 0 R Q / D l E A q U n J b 8 D m k 7 n m 5 R Y + e y J M B G D i h f Q u w P q K 1 + M G z e V 0 M y 6 0 C M D N 1 S o 0 b t H E a j p C j N Z 3 l j K o l c L A N r j W N C Q W K 3 v N j + g B N O N 8 e G z 5 t e S B s i d w S d m O / 2 Y V 8 3 i U m f 7 T O R m 6 K w 6 7 r b 3 4 b 4 E k k s f 7 K C O m c N f S k P L N 7 T V e 8 m T V i 4 3 R H G s c 6 8 M T G F K J / j w j i t F P b l y R 4 L T e H d P d N m y N H M d F A Q n x 9 z 4 U A q i 4 b D 2 4 w x 2 5 1 b J a 3 S 1 x d 9 L M 7 P o i 7 V Z L r E y W f 3 7 H M j H y p g d j l F c 3 w N b c E E Z m d n j Z u S o 2 9 7 8 M A B 7 N 8 3 g G 9 + 6 9 t 4 6 a W X 8 P Z b b y M U C q K + s W F z h h J y Y + z A v u o E a 7 H D c u M 5 Z E d J I F 1 u e C h l J Z m l m k X 5 5 V x / v 8 j d p h Q 9 U L 1 z c p N 5 Z O f T x g R w 1 9 s S G E X m W p f E 7 K H s W A 6 B 0 z T l Q h s l 0 W b I T 5 I B Z J p V w T k O G F 0 9 Y 6 r 0 U 0 u V Q w z l o n k r 4 Y I A P 1 M b + o 7 5 j A A o R + L 9 B L w t / v X n S r 6 f g u e 4 G + 7 a e x s n z f g x T c 0 g J e 6 z e 9 W x u 0 e B 5 t 3 l w Z v o 7 9 y D c C P b s w m t Z Y Y p E D j W a x m n C W y s x A s 0 y 9 h e a v N 6 + t Y + a m f n O O l h 7 9 3 n E U P J 5 M t k M / D 7 / P B Q A x X Y T A n j 7 H Q K U 3 0 h T C w 7 8 Z m D 7 D R C A a 3 L U y 7 s a c x j T z P 7 e R u 6 3 y 3 E q I U F C 9 7 2 n V 9 4 I X 4 L s e w 8 a n 2 d 9 I 9 6 4 Y j T x 6 V W y 9 x O I 0 u N d z 4 6 h K b O f Q h G Z 9 F Z a K d G o w V B P 8 u Y p 2 R G 9 Y a j x g E r Z m v x L R k q P 0 8 i a W H j + C u d n F 8 m E d M s K y R y c H f T V G p 1 w 0 l C f V S Q 2 V G y W b e C H r A k c C u x n Q a r h L X M z m q 8 9 z f z J I b l u B M d N I 0 U n L m H G C R s S 8 f Y l s R 7 c Q R f U p R t I 5 L n F A U k 4 S V I x L V O p K n N v V c S C H 4 m a A u C C s j U H F 2 y i Z J j u J 1 y X 4 e 0 Q Y 2 f A 0 x z 5 d / + + / + A V 1 5 5 B S e O H y p + u x H W K s 8 L U Q j S j P u Y Q q O F 1 m i G x N J M x V k f p J 9 E Q l 2 K O R G m r 1 P T c L e j S w y V T m c Q C B Q Z S u Y 0 f a a V j 5 I Y 6 Q h i X y s w s + Z A O 0 3 + O r b n j Z t u f J r m X r V g 1 k 6 Q y Z F 4 2 Q S Z 3 9 U w P u Z A T y e f h 8 + y E 8 Q z S 4 h n F 8 y r K 3 w a z m U K O 5 r J Q m q R l t F Y B k N T 4 + g L d 6 P 2 + T D c f g q + 0 i C U j 3 k R m 5 t 8 k T z S 5 1 P G 9 J H a 9 9 D P c H d R C 1 H i m k j L I 4 Z s d y N N H 9 B 1 2 i 0 K N I 9 E E N X w 5 i 0 P T v X k U E v z Q p 0 q X 9 M h d 5 C a u X I A k 2 e S 8 J / 2 G x O r H P K f g i + E s J h w 4 t a U E 6 3 p L P q o 1 r O L a R N Z r B w g 4 e 3 b b q R o + o m p Z D Z 7 2 C d b + R 8 W B / r G t A O 1 N F 8 6 w 3 l Y t 6 V Z q H k s j q e V Q 0 1 N D Z m T J t n t E R w 4 0 E 9 f i T 5 G 0 V + W R l H 0 V o b h y K I L B 8 u C M N k 7 1 G L 7 N z Y w n U 5 j h v 5 d Z y e l t 9 d r + 1 z U b u k 7 K c Q O B s 2 1 h C u T D r T V O c i k v N c D k M 9 i z I F 4 2 o E + a o 9 y Z P n x 1 i z d A P p L h / t 2 z l B C K h / B c m I E a f 5 1 W F 5 0 B k + h w P 6 R Y J y e m U c i 0 4 G B 1 j z 8 9 d v P 3 d w z f G K k x B t x 4 3 A G O P D B T 4 c Q o q T 1 7 v c Z + / K 7 w U x C Y U W B i u K H 7 x b Y h 5 u Z R M L z r R m E a e o a J l J o u o X + H A m x 2 u D J B J Z Z e g 9 k / Z A h m m s s v H g o h / A e a q m D H j J Z A P H X Y v Y 5 Z Z B / 0 E R / T W R 5 f d q J 8 6 N u Z G 0 L q i q k R a X J 5 h M u 9 N C 0 c l E 4 O O g P O M S r v j p 8 / f e / h T f e + Q g p P s e N m z c R i c b x O 9 / 5 P d y 4 P o R L l 6 6 j t 0 m h 5 A K u T L v o 6 G 8 c a x e / q 4 a W 1 n q j r Q Q p W R f 7 x F 3 r Q u 0 I n c g i j n f T J 1 n b W h D s B N L o Y 9 T Y l f D w k P y 1 A 5 7 8 r p h p P P I R Z q K X D D P V + f r Q m T 5 N j Z x G m r b u j e u 3 M T k X R U + L B V / d J l K 2 A q Z l i r 6 l b 6 S R e D N m H N f g Z 0 P w D f A C i s k n 7 Y 7 6 b k I O N W i C y H n 8 b i E / Q Z O W D n x u z D L h 7 3 I U J N j J 4 F 4 y g q u B 7 d q C 6 U r Q h H B m Z C P l Z 0 c z c O / Z O N o d d T S j Z J o F 6 A z T F L S S G y W v 2 1 X A U R L K y / u z m K f Z p Y l K z T V t B h H 0 e 4 M y K z T J a z d U N r 4 O h L 3 0 J / 0 B H D / c j 9 / + 8 u + g r b U N v / u 7 X 8 f K y j K u X L t K L d P B L i d B 8 m y Z t S 8 O b B Q I 0 j z G z K n A y k q Z I N C w 8 b G 9 B 7 1 w 1 j i R p Z 9 d g k z I B T 7 D g 6 C r A c Z k 3 A x O B d K q y L H N 4 K Q J 1 u D v R 2 / t M / z b Y 6 K x H r c H T o + P w s x C Q 1 0 A P v Y F x W b x F 1 v D 9 b d e / s m f k T b y H f P D 2 + + F q + 6 u j a U J W v k U R i I / R M 0 k O 3 g z h 9 S K c N B o h 0 v y 2 + b X w 7 v v Z s i N 0 C T q p r a h S S L t I R O u o P m P V R I H m U u f N a F Z G W D Y C u q v 3 H A a H v a p Y K 3 l k b l B 5 / 1 k w H y u B o f X a Y d 4 K / x S 3 V X 9 t a / V M g E C m X y b Q c O 0 t 9 k y 2 R 9 r S W o 3 a i c n h a T 6 0 0 l u C 4 d D a G 5 u w u j w E J 5 9 / l m c O H E c t T V 1 9 K + e Q C g R h L s 4 / o p i V t 5 H d K D W O M q O K 6 N j a X E Z d X W 1 J m P C M J S c c 4 6 b q 4 F C h a a f K + w 2 f S e / R / 6 U N G 4 l F h O D m I t f w 2 p q / O 4 r O Y G G Q G / x j J 1 B 9 8 0 O 0 f f f R J t W I p V b o 0 Y O w e + u M z 6 s F W H 7 / R Y W F p a x X G i j O e h D V 7 M H r r R r R 7 T o i K w s F s o 7 q B r y 0 x w U m j e 7 U a X V s E j p J I c y R V O u t / F e U S e f x E w c F g N e 1 h o / S 7 o + m F C 7 B w p F B 8 q d W j W l 7 B 5 b R f p 2 g 9 x C 1 o T O F T U y B H W Y d u I W l 5 W l k B n M w H f E B w r H + 4 6 C T a 0 4 c W P W S e Y r 4 K m + v J n j M 4 x Q H L 9 4 N I l A K G B M Q y F P o W n 6 g P 0 u c 6 1 a f 5 u M E P 5 V G 9 c n d w n 5 U N k c B Y f b R 0 l u + x j S 8 m Z i X K f x 0 v G 3 N e 9 m + 4 d q 1 3 4 K h s q g h I z a 2 d g 1 E v h K 8 Y i N t t A x B D 1 K Q d k h 9 C i 0 q s r n E X c D p V f l a j P 4 4 N o 8 Y v E s n j r c h p Y 6 P t c M d d k m a X n l c G 7 H T I K r k 5 z L G 2 n C c z d I Z D Y + l B x S m R K y o 8 V Y 9 4 C a q X z + R x p j t / f c D v I / Z I O L Y D W h r E h i J Q E 5 6 v i / 4 m 1 H p l b x f / 3 G R 3 j 1 3 O i 6 n 1 C J h a g t K C q h u b f U 1 S R 8 B 3 3 w H 9 m a m Q R J w P y i b c 5 c p w / z z h 2 X b b 7 t E l 0 N F p 7 e k z d t U o q Y C Y y U t S 9 U U 8 Z M i z I 3 O c Y 0 l c R M O Z q + 5 b g 0 6 c K H Q y 5 q C 1 s z W X P 3 P u j U 1 H z x n Q 1 X G 5 9 j i n 0 r 4 p y x 4 D 8 Q Q O L D h P n u c L t F X 0 o Z E R v B q 6 M 9 f N S 8 E + J p T X x L c 9 3 h c 2 x u 4 l U i T 9 P c u U k q V T q 3 P U M o U y j J 8 5 7 c 1 4 J g M E g T m R Z G x g V 3 R U b F Z r i b y 7 c N p C l y N 9 j 5 7 F Q z 5 7 M F p l e d + G T C T Y 0 E t N f y A c v a I s l U F + B 1 K i 6 h d C e j j S q O K + x t K R A p 5 / o h m J 2 S + v M R Z T 6 4 0 O m i p C x L 9 i z B E P Y S i c F j 4 S e / 8 Q 4 + O f w e z i 4 m 8 U q 4 F 3 U V W b r X S P i D c w 5 M k 0 i 8 b K u H 9 F + S v l b c M m 3 2 d F R X 7 Y p W V e a a a d 7 M 3 e t G G 3 2 r e v b z + L L T + B 0 h 3 n a D V t 0 G f t 6 y s 5 5 + E w W Y g e Z M y q Y Q 5 A 9 Z V A Y y 4 9 b z 8 / j H z L G U j a / y K A P s j z T N 9 F r 6 e s 5 6 B z L X a F I V p z N k 8 s X i M T t y y M 6 V 2 a T 7 S P Y Y R m 1 0 2 u N q O Z G + l o a 7 3 c M + L J j + 0 v V K U D q U f N R a b y d y V p Z W R J 5 0 Q 0 Z y Z B F J T 1 E A 5 n e k q S T 4 1 c Z K S L h I M L g o z Z V + t R k W a e a P x h x Y X l 5 E e 1 s j m s n X T v a / U z 7 9 D r A z t i v C 8 w R P Z 4 f J t 9 k K m v h 8 q i 9 n M q z P j 7 k V 2 1 h H J S O V I N O o a m t 4 T O a m A g N m v u k h Q K b + K W 8 W b g U Y q k G H i 3 7 2 m k O O H E 0 2 v n d X s c E U M P B 7 C 8 a M V V R M q U l x a m Y N Y O Z G D p 7 u 6 h r m 1 R s e n B l h 3 1 Q 4 0 M 4 6 J 5 b o Z 3 z n m g c f D r t I X H T 6 S W x n R 3 Z g S l S g 9 H S 5 e Q v Z 6 w V k R y z k o 7 L t e B 8 S i D S J 8 R v L o E i u S T 0 r Q t / K s l B C d A n u g x Q 4 s 7 z m T R 5 j G 9 v W O q h x c k h 8 k k Z y 1 i Y O F 6 9 b b h p 6 9 r g Q e D q A + K t R E 7 T Q h P G Z Y T 6 / b E k i y Z + 9 P + T B e 0 M B t I U P c K z 3 Y W 7 1 C B n J y 2 u z f / N r 5 r y t k J + i g O y u T t K y i q R s u h s 2 j 1 h k a e L V N q b M s 7 b V e d B H Y e B 2 u U 1 S 8 E 6 x Y w 1 V g j L S F U V R V M z k h 1 U Z Z z V e D q 3 M D W V p 1 1 A K h k q S c h M o A F A t y 7 0 E + S D W I v 9 S n V c L b W d 4 H 8 2 U i 5 A 3 8 z 1 y J C o x b k s L 2 6 f J 2 0 1 u J + 2 k r A c X L 3 Q i 2 I j c 1 R b 8 l X 1 P 4 G B f o 5 H A l c g X n F i M S z q D g 2 A Z z R O h M A l a y i N j e + i c V 2 K g x U J / s 7 V B e w v S j q k L K W T b v H h x X 8 5 k j k v T n O j e n B A 2 g w I 8 e f a Z c v a c f G Y R p r J K t o L 8 L G v p 3 r F Q B F Q + b c H F v v H T Z C P T a W 7 L 3 e L E t f w N j M 4 7 c C u R x y I H o Z 3 E 6 K 5 0 k g j R i r v d h + R 7 M b Q d c K O n p Y B b c x 4 M L t g p X a d 6 8 x h d I u O x D f N R P 8 L B Y W p a m 5 o D 3 k Y K q 1 r 6 W K s c X x / 7 e u P 1 c / N 5 u J r s f L 3 N U O f L w q v 4 e h V k y O H T U z n M J Z K Y m l 3 B o b 3 N b J P L a F 2 5 B l v R 5 j p I e 1 t m S m w J / i o / Y 9 v f z s 0 k / S 6 w W Y a C k E h H E P T V k v 6 d y A 1 y I P e X z u M A G 7 / G g a F F l / G L p C m e 6 C o R H 7 + P 2 4 Q l M 8 T R x D M 3 Y b Y S j L m u 2 f 5 7 k x w 2 h Z r w 3 p D b M E i 5 J D c J q 3 N Z + P Z u N B O 3 g 0 z F x I d J h F 4 O 2 v 5 P C f a j b g u T l L x M Z i U T O c s I O z e Y h 3 u A l L v N N U o 5 e 6 U 1 X z I N Q S 1 V b j L m h q k N + u 1 r Z / N J j K 2 c w 8 j c 8 / A m p n H i Y D f q a m z z T 7 h 1 e x A H D + w z 7 w 0 4 P I l P Y i j Q t P L R t 1 Q 2 z j D H L 0 g N o k y U 1 2 8 6 U R M Y Q 1 P t J I V z D i F P C 5 o C + z A V P U / h l T V 0 0 B I 6 x O M c U M J k 8 c T Y 5 q Z t B n c L J C a S O L 8 U Q a N r G f v 3 D 8 D r 8 5 j 2 Z 9 d o g o e q 5 4 x K Q L G X i p 8 I j s + u N d Q 6 e B 1 x r Q g w P 8 3 3 M h 3 u v e f O Q b U m C S Z z s i A e Z 9 + s + 0 z 8 E 1 m N Y W x w G A v p G S z O z Z v F a 6 t a k N f S j O F b d F y j c + y V J f j z y 2 h u a 8 P I 7 W F 4 n H 5 4 K L K c z U 4 s J 1 Y Q j 8 b N U g g 9 u Z O q f H p 8 C j V 1 d y M Q 6 s A 8 G X J q f g q r i 8 u G o A J B q o h t U N J M 5 T 6 B U K C m c v p c K F D i u k 2 m 9 c 6 y B K S l 3 B 1 u J D 5 I w N P D g S 3 + 6 O y o s g 1 M V 2 0 K a R G p a R e J q / S 7 E p w 0 Y b S I t N L M q 4 S J 5 N H 6 + P n / / F / Q 0 t C G 7 7 z 9 K v Y O 7 E U 0 F u e z u h C N J p C y 0 o i m E v B 6 f V i Y W 6 X v 6 E V m b R 6 X z r 6 L h v a 9 W J 6 b Q l 1 D E y Y m p v H B B x 8 i Q 8 3 V 0 d G F y a k Z J F I Z T K a m 0 X K s A a n b S T i X n G i m t p N p q w D P n i b 6 W t 6 r v J e F O n 8 P m o L 9 f G Y X k r k V m s C 0 / T l e S h V K Z l c Q T L a a q J 5 W K N w v s s k 8 V q j J V 2 L j O H 5 k w F g m x h + k + e B g m 0 r + U 0 n A J H j f S H Y W s c w 8 n z t A n 9 k W m F o K 5 D p y 5 N j P Z G n H v v n G O z h 6 5 L A h j t 1 A p p i c Q E V 1 j H N 7 n 0 K i s E p J K A K k Z t B E p G E m 0 Q a l o z P m J m E H 0 d T U S t 8 6 D 4 u O x 7 6 + w 6 h p r G P H e z B 8 + z Y O H D m G 5 t Y W S s Z 6 F C I W B 9 q P w c H r 6 N j X D Q d N s u s X L + L A 0 W P U J v S H + J C T Y 9 O Y n 5 6 C x + d H M F S a G 3 L h 4 t m z Z N J G 1 D c 1 I 5 1 K I x S W j X t / S M U y O H / j E / z X X / l v O H n y N D 4 6 c 5 b E S K Y O h z E y O g Y t A J 6 e m c P q a g R N j f X F X 9 m Q Z l I w Q 9 E x T 6 c H 4 y t Z P n s C n Q r h b g J N b x i L g d p h M 8 i v y Y 5 Z 9 g T 1 J t D 6 J K 2 P O v v R x y R g C / M L c / A H w v j G N 3 4 f b 7 / 9 D l 5 8 8 Q V 8 6 9 X v w O v 3 m Y n h p 5 9 5 C p c u 3 M J h M t 3 Q y D g m x g b R t f c I f u n / + z l 8 7 n M / i O n p G f T 2 9 u H s m T O 4 8 M k l r E W i W F i Y x 6 F D + + D r p s C i R l X 6 k 6 / B t j A m 1 7 I I + S m l C b + r F k F P o 3 m / m p 7 Y E P H L U / q 6 p h s R 3 F M a v 9 1 B P n l + w e J 1 U 4 i l F t D R 1 4 / I 0 q w J s E i I z 0 / P Y V Y L X d t a j Q C + f e k q W j o 6 s J w a R X r O j Z k 7 S 1 i a W Y L H 4 z f T E C v J F T i V J X z 9 2 g 0 k E p r B v E 9 u 4 M 1 d P W Q q + l W F s k n z n U K R G X G y S / 1 W a o L + U u g 4 q d W d W j A W o s k R s D j Y e U o + + j I + m h x 5 2 r d a I k G B 4 M u S 0 K j Z X D K R + L u Q L 0 x m 8 2 J 1 e R W X z p / D k S d O w L J s h 9 n p 8 m J h Z g o H j z 2 B s a F B f q Y K I S x q E L I 1 O r p 7 E A r 5 y K B N m 4 b K d w K f 5 T H L 2 z / / + c / h 5 3 7 u 5 7 F n 7 1 6 z K v m 1 1 9 4 k Y V 1 G b W 2 d E Q 4 3 b 9 w q 6 s i N k L 8 Y f C F o N F V P m k 5 y k 7 R p d c j 8 V v C m f E V t V S h a a j / u p n D S v M l N 5 N H b 0 4 c f / u E f Q i a d Q T w W R T A Y w I k n n m D b L x p m m h m f w R d + + P P 4 2 t d + 1 y T I n m U / 1 9 X V Y O D A U d y 6 f g 1 / + k / + C N 5 9 5 z 1 0 d X W h u 7 s D J 0 4 + i Y M H D 6 B / b 5 8 J S U u w a T W s Z w + 1 9 1 y O P q c D 9 Y E C a j h u L k o G t z N g T L w S n F W S L A P t 9 8 d M g h j K o i n r c m Q Q W 5 2 n N l o w 6 5 z c H j d f p J H p a a y t L p M + Z D p R M 8 X j x r x X e H 9 u c h r 7 T w 6 g 7 0 Q 7 a h v q 6 A u 7 M T 4 0 D N c v / 9 I v / k w H u e 5 T n 3 q R D y j 7 / / 4 J S J p K I W 6 T L L o D 3 j T z Q B O k f 0 0 a U y g I C i r k C y S M K n S h A V i c X 4 Q v 4 E O Q m k M h 3 w I 1 2 f T 4 G G Y W J h F J r 9 L W p V n j s u C v d a O p p Q 3 X L n y M B m q b N g 6 o V p b q G s s 0 5 / L Z L D r 7 e j F F T d H Z 3 W s Y y U m z b G 1 1 D b O T E 2 S m N n b S N s S 5 D T K T G c y n F / F 9 3 / 8 K I m t r O H L k C G 7 f o j b d t x e x t b j J F x s e H K U 0 D q K v t t d 2 + q m R 1 x d A c h y l o X O T 9 M N O e i m t 2 V / U Q u Z 7 + Y R F B 7 y 0 M l r n 7 w Q F T V s o e F n m n 6 n f p 1 a d d k g 5 4 4 S 3 0 Y P 9 h / a y z / J 4 5 p n T 1 D B d O H X q B A 4 c I B H 1 d u P I 4 Q M Y q N + D n D d O 8 y u J I 0 9 2 o W l P D i 2 9 t Y h Y 3 c i 5 2 / H 0 g V Z 0 d 7 W w L 1 v Z y A w a G u r R 1 9 e N V g q q / f v 6 j Q A T Q 8 k X 8 X S 5 E X + d 2 v u g 1 w Q l l m O 9 G G j q W P e T b s 3 S z 5 p r R V 1 o l m N o + 8 j O P M 9 1 N M I T u J f R q k K k X T a k V s 5 C J p k 2 f m Y k n s A K X Y n O v j 4 z E Z 5 P u L C 6 t m g E X v d e t p W a c Y H W R H N 7 B 2 I 0 9 5 a m V t D Y 3 I Z o Y Y J C o I t X o x m 6 F n 2 A o M R m E E N o U R s H 2 9 l s M 0 E l T P R p l o z E 7 0 1 A o + y U o U X 6 O 3 R W S 7 U r y t N f Z M P e u n K d D N C D c H 0 p a u D B x + + / i x P P P s N 7 K 9 / O j 4 X V R T T S H J w d n 6 Y 5 t W o 0 2 P G n T 7 F z s k a S X D x 7 D p 0 9 P a h v b M L g 7 T t m c V j v 3 h 5 j i z u 9 6 s g V D F 6 / g U N P n u B 3 k o A 7 6 y J J r 7 U U C Z v v Q x 6 y 6 E j e X q Q Z 4 U u m L A l l P X 1 F m k J C p + z Z y y F f U m a 0 1 q P F 3 4 s h 9 O m N i x B l L i q c a 5 a l U 5 D t d v 1 Z b p Y a v r h u K E 0 l o M I u w p 4 m C 2 + + 9 T 7 e o W b 5 J z / z D 6 j V 7 5 p Y l R B j R z G N p e R Q 8 Q g w M X + Q x N l g x u q F / h h u L d T j Z I e d H O m j V q p E O h f H 9 O p 1 8 9 5 T C K H h 4 1 7 k X 6 B 2 Y v 9 d n / O Z v M X 9 r X l 4 n R Z e u + X H i e 4 0 4 t b 7 7 D Z 7 T B p 9 / a g z B H 0 X Y t Q o h b W P f e y l 1 j N h b w l p W k A S W O r z + f g g g n V k x k y I Y + L C 9 V u X s X f v H s Q i C X Q 0 d m J m Z Y K C O 4 z F m R k c e + q 0 W e o + R E u i r a s b C x a F N O 8 7 f m U G X p 8 P B 4 4 f M 8 I 3 v 0 B 6 N i 1 4 m G B j F X I 2 2 o p m s E K w J W h + w 4 4 M 0 j 8 4 o A f k y R U E J e f e T a 1 z Z 1 6 Z A m 5 c m b r L U W L O f I 7 2 t Q k s 2 F D N A j n 8 H v p S H q + b G i t H f 6 S W / g + 1 w y w 7 4 9 R J a r w 8 o v R T N A Z a Z i 5 o a b l 8 q D A Z Z p n 2 v M P p g o M m J K j d 6 s m M A 4 c O 4 f a V K + y o H Y p 9 Q k N 8 a 4 5 O e 8 q J v / N 3 / x 5 u J O + Y w I 2 L T C H G U j B A P o 5 5 6 b K b M J M g 6 8 Y s 5 m O T N B m q F d D l 0 A o S r T j V d X f C T N L A k e Q s p i I X j B m l 3 6 l 2 h i C i V e 5 e T 4 P 9 + V P P v 4 g f + 7 G / a D T 6 l u A z h N H O c b n b R + 0 N N 2 l K J W g B p P H x R C 0 a v W k k 0 t T + m v y r g i z P K y H r i G P l x B 3 g Q g K F 0 R Q O N q 5 h X 9 0 q h h d E J w 6 0 1 + V N m l O J m Y T c u B u J z D L f 3 T 0 2 t u L G m b E A p p Z H U I i r 7 5 2 2 F U S 6 U v K s s 8 m B Z H C V i j g B V y 0 t G j / 9 O D J h T a 7 R u A K u k A c r t G J q 6 a + q 4 l E 8 G j H + m p f n R V Z 0 L w q S 6 C x 6 D 3 T Q R O z H p T P n D D P l 5 j O P g K G K k D R e a 5 g 2 8 x W C E l D F S G K 2 r W z 4 O Z O W U s D e 5 j z N P o d J y V + H G I o P r u h L C Z l 0 2 l R M u n n 5 K v 2 h E c x N z 5 I J P D T 1 P i E z U b L k M 9 h 3 + D B u X r 0 C V 9 q P s T t 3 s G f / P n T R 9 O j k q 2 / f g F H r e a r / O B 2 y u a k 5 + p M Z z M 1 O G / U u Q t w p Z C E e b s 9 j d s W J v / u 3 f x p H 6 v f T P + R Y j f I q J P 7 7 h W p w S E s Z s D n W E q + n Q j p l y 9 E 3 g 0 w V r f c Z W / 0 Q S + k 7 y F h x r K U n j c m o S V B F / Y Q N i y Y n L P o 5 3 V U Z q t y n F C M X V h w 0 V 5 8 z U T j B Q z O y t X k R u c Q S k o k o b s 2 k c G c 1 R G F X 3 S z z e T b O T 2 Q 9 O U R P D 3 F M S C 8 X 2 K e W v 5 j s 6 8 K h N q p S 9 9 X i m T b 8 u S D m E t e w k q b v Q G i V 8 + 1 5 N x r c O X T k + u m X V + + j z r q j p K M C F i M W l o u m n Y v W y 4 E T T 2 J k + I 6 J 9 K 1 Y o / D Q l 1 4 j c 0 V v r y A Y C J G 5 Y q h f 3 Q + f q w F p b w T 1 r b X w 0 7 e M e Z N w 9 J O 2 H 7 r J V 4 b 4 X B y + a B C u d t 5 I 2 n 6 H 7 K u E C B F n M k O n v K y u m s w I + a h i y L u D z W P m L d l Q p 5 L p F C 4 u q I N o G + s 8 m X n Z T I 7 K x 4 l U I o V A b Z D S h B e S c K T U K m h + i t d 0 U J o t Z 1 a Q i k T R W N 9 C + 5 x + m q T 2 9 n R r o L m 0 F A V Y i k T l H 4 n D u 8 9 P o r U J r R A n g c j c 2 0 K Y q P l K b N U S D a 2 4 l c Y o E b l S h T K j l J L t X t t M 3 m F f L i d H y U A 2 s Z X g c 9 e g 0 T 8 A P / 8 a f 2 G O 9 + m 0 w + x K A T N m Z J 3 T r I k 6 2 i H B V v w h I Y b 0 O k O G s X I W t c W c F 2 7 + V h J 8 J n o F W Y v a i T J w f P 4 I E s k w 3 H T W P n 3 Y N v W C / r u a r A S Z l G P L n x Q / F e H M o d b f A X + m H o 4 h P i / H z X v a j z U a F 2 F / C p O x c 8 U T g Y b F / V h r H q G m 7 E f A 3 4 C P x s I I e i y c 8 q d N 3 R G S w 6 Z Q S b u p x S R W I i s U D H N 4 + v R L K P i z u H z u A u r o 7 + U b J x F I 9 i N J q 6 b Q M k M N t h 8 L U 4 t o r a u h 7 5 R D h I z m c n q N / 3 n s a Q p v F e h 5 l A y l x X S 5 I U q + X h L 5 f Q R j D H / Y b 9 d h l l P s Y t J 1 A 8 g b W n q + G X N b 9 O u c 7 c U P A h u g K l E F + Y S l X i J D y H x Q E q b a o t 5 U 2 S 9 P v c c c l x l k V 3 d K w r s 3 Y B 8 T 5 B P N 8 e s e + + N m 0 H J z p S T p f q f 7 8 g i V B A r b H n 8 j g e C n A 3 f 9 s B 0 g l 8 t g I v Y R m Y J S O 7 g H S / Q d S n A 7 / e i p f d r c K 7 u S M 6 F y T T E o 2 H O F U l 5 M n a M P 8 l R f l s x C a e 2 Z p X l V g / 3 N + z E Z O U 9 Z 5 E F 3 8 C n j o 5 Q m 9 / P 0 U y d j 5 z E 6 d x T R B B m P D N N U 4 8 X x r g J q g v d 2 u g T e 6 N L H x U 8 b E f Q 2 o L V m A A X 6 3 P H 3 Y 5 g 8 0 Y D 9 t A C c T l k t d r 9 Y i w 5 M e j 5 C v e M o T X 8 K w J g T P k o A N 8 0 8 F W Z t r S k J 3 n s h h h o c G k U 6 0 I f + h i y C s a C Z 0 J Y A X k w M 0 R 8 e R 6 2 3 i z T o w l p m n I K o l p q p h u O Y h 6 P V g S b 6 U Q U K e W V U K H g j 3 P / E 7 h Z Q A c E r 0 2 7 E s w 4 0 d 9 4 l C L O 2 i n 1 a W C N R l / K 8 t q C N a l 9 p w e N O C z P e A / 5 M 2 e W b T W y K E d b b J f C t L B m d n 3 C r d h / f K w W F x 1 x h 2 u V N t N + 9 K V i 1 B f i b S I V y b I j 0 z T S 8 f Z S s j S T O 0 u X E a K t 2 A G E r S C O 1 0 J 8 Z W X L R 5 1 H m u H 3 N 3 H C B G o + a d i o L N + + 7 U 8 g H b P D 3 U V P 4 T O Z 2 O W Q O i u F C v i a 4 A v Y U h C k y E 3 O g g w y g J T Y y B S 9 N e h D 0 J W k G L W J m + Q i f 8 y J P V L 5 i H g F f v Z H S G l + Z k b q f z 9 W J i R X 6 t K 6 E E T b x R B Y d D R 6 E / B s Z a m 0 1 i h R 9 3 W y B / m 2 x 7 8 r h g h u e e A g z f H c r 4 M X R Z B r Z i 2 k s U j C l K B H D K o 9 G K y Y U a o V 3 1 Q + f j / f m M U 0 d n K N Q m l x 1 Y Q 9 d h 8 1 6 X P N t N f T H J 2 n m h + s b 4 V / j u R o f h 4 W F O H 1 B P l Q 6 H + X L z i P M U y P r c 9 Y f 4 7 N n T e F L a e 9 8 J F e c U C f r P Q q G U g Z 1 N u d A f 0 v e r k S r K J Q I 0 x Q C 4 U v Z z G r I O L / T + h v + 2 y k k D V V Q 5 H 6 h D A C 7 S O K 9 1 z D h 6 C r M q j U / S Q 5 8 R m s / K B G u X b m G D z 4 8 S 6 n k x N V r 1 7 G y v I K 2 1 l Y S k y S 8 A 9 n B L L w H y F A 0 J 8 u j n C J Y M 0 + 0 R f N F V s q B V M Z A b 5 O F W h J 0 Q V V 4 t Q C S z J 6 + Q m b d U 9 0 f 2 Q z S A j M x M k E V y F T z u I P w O A N m 2 Y N 8 P r Z 6 X e g o H W i F p r D J r f M v Y D X R z P H l 8 z m l u l 2 m l l 8 w 0 G i n O o V s / z e R m y F x X + F V l N f Y j N T S K F b R S n 9 J Y X l z W Q O L f c V O Q s D T S h O v C 8 0 1 X a g J N J F 5 6 1 D j a 0 V g v h n J m m X E s k N k 7 E U k w 3 M I H A i g q a c W X v o + y b P s 0 K S b Z j C t g w Y y l z R 3 k W c V A / G 6 a C Z z y E L m G Z Q P a H 8 n K C l X b X X R H 7 8 1 G c W R X p q n T S 5 Y t I 6 d 9 U 4 z i V z N f 1 Y p Z g k o p T 6 p n 8 w x n 7 L R e W N + f C Q M J Z j 5 D P k 7 J C B p p W r Q o G n 9 z X Z S u x y W 6 h L s J F F x M 7 A t F v 0 c s 0 S h / D I S M B S U l R O j W T J R N M a B K 8 L v 9 + F X v v S r + H N / / s / h z J k z h i g U l V R a 0 e 9 / 4 5 t I x j N 4 f / g M l l Z W + f 0 5 v P / + h 3 j m G V W F 5 X O K m S U Q t s h m 0 t 2 1 v E W L A 1 W a 3 K F F l o r k F f s w P 5 + H u 8 V t I l Y 7 h Z h 6 N S U / 6 l 4 t Q A 8 K 8 c w C C c V l k k 9 V n R U 1 P E 4 z S + a x 2 q z 8 u u k 1 D + Y j f X w O H 2 r D U 4 b U P C 7 6 P 0 s d a A 0 H 4 K a Q U 6 h / L P a e S R H K Z K l Z l g + z X z z I R K f h r W l H p y p G F Q W W / A 7 N Q a k u u 8 / r Q j 6 T g J W j n + u i T 5 a m 3 5 3 w I B / M G K 2 X z C 0 h m K y B J + 0 3 2 i A e X 0 E g V A s P u T 0 1 k c R i W 4 D X p Z A s 6 x J p V k U u l V z 8 y Q Q 1 S O E 2 R h d r 0 F F v a / d U O o / X z s 9 h d M 2 P j n A a L Q 0 h M 6 F r x o b P 4 f W H E P a 2 0 e R l u 6 j J b e b R K u Y A m c m u v 1 4 J E 0 U s v n / o k C q 0 l A q z l X X C c x Q e 1 m S w G E U + i V l 6 T o l s 0 W 9 R i F 1 z Q x v o 4 N 7 n 2 D W 0 l s c s L C w H K a Q a Y 8 f i d p i 9 B E U U T 5 w 4 g T d e f 5 0 m y 6 q J R i W S K d x R 9 H D v X k p s D x q b G q H J 8 u / 7 7 G e N 7 7 L + A N T S M n t 3 E v H T 0 n W P I l 0 K s Z e N k p H C Z Y H P 7 S D t l M 2 l 6 K g 3 k + A 2 H 2 6 P u I i Q W S r z T 7 m A W k a + M j e F w a V z 1 C 4 T 9 L n S f B I n p p e e J K P 4 U X B m q O H c m F F k l t Q c i 9 M W K y J X 8 J D A 3 G Q Q B 4 L t J 5 B Y u E O f i 8 9 O w S O X Q B r 4 9 h w 7 h N C a q o J l m f n C z G Q W S Z l V N K U V l f W S C X z p E F K B V W q o F c R r F 5 E I L m H e f c M w v 4 d a W 8 J n c m X j s 5 0 b d S O W A i 5 O u N A U p N H o j K I h d J m f V X P D g + U E t W V j G 7 V X H h E H H e f i 9 I g s F J m 9 Q V e j W X / V U f M k + u q f 5 + s F m n i 9 q P P 1 I J 3 d S B P l e K R B C U t p 7 / f r 7 5 R g f C 8 O N D t P 9 C C m e x j L 0 + U v a Y 1 V q X y W a F 4 T 0 g r r l 2 N 5 J W K 0 S w k e t w s p y 8 9 O d Z g A Q o w 2 / E C r m w 6 3 A / H h B P w t P u S 9 F h m L t j z N i X Q 8 R Z + C U q N s + Y o K i J r I J 9 2 u r W D a w / P K k Z 3 O G n N V W m o n U M 2 E p d Q w W v 1 H S V Q u T M c v I p u / l y A C 7 g a 0 h 4 + Z S f f 1 P i G y i Q y Z a g L R m i V M r R z j M 4 f p S 7 g p K O h v 8 K V s 8 L w V R H d 9 H u H Y H D L N d 8 w x Y T m m T Q w K m F 3 q J C M B x 7 v y 6 K R p J i e e v 8 R H 9 H M O t O V R 6 4 r Z 2 n C J H V L D A d c S k T q e p 9 W a p P N R M n T Z E K y j c X I f Q s 1 1 J v y v F c U 3 Z l w Y o J s x s e z C q V 4 t U r T L Z 5 N F a E b f Z l 9 E 0 d P 4 J B n Y j e G F A p k l h / O D v L G 3 F s 8 O 0 C c r j Z G h B Y 5 h x 0 Y m p T j g t T Y X S s L W 3 z 4 g H p i Z B L Z Q G R e S l q V w s X y R B 4 U k v a S / 0 R b 6 R / O 0 k p n K E Q r V 4 N 1 3 P 0 A g E I b L i m O F m n N o 2 U 9 H 3 4 s P 7 m T w l / / 9 a / i H v / E h F l J x e O g r O G U 6 0 W n 3 B W m 6 J D b a 4 u 5 e a k h F D r e A 1 m R p A r I S 7 m Y 3 c l O b Z y 9 U Q s V H u s I n T T Z 4 g q Z T N W Y S V E Z L I X M R c D l k V g U 6 w / D R d O t t v o A 9 L R / S F 1 m h G c Q T a e 6 6 n D K n Y A I A + Y K f v h h N O J d C 1 0 3 Y T 6 Y / 0 B q m b + R C i J p k f m Z s 3 X d x 8 0 c H v F k 0 x s i Y K z S 1 S O S 5 V v q p N L + S v h S 1 W J Q + v t 1 v D r d 8 1 4 1 9 K C i r J T 1 k P 4 9 y A A d a 0 m Y l d k 1 g E W P L F 8 y U i y w l m b w t N f 0 0 X Q 9 R S / J e P C b / a n B 4 D K c G Q v j 0 v t x d Z i q i m i + 9 E 4 P u k T H U w y D 6 a l B 9 i 4 c F E y B h x 6 l E m I I n 6 + B b R U G l G U P x I L z L H u T S W Z w 7 f 9 4 E H k I B P 3 r r k n S k 8 6 i j u f H b H 3 6 I w e P v 4 d w r 7 + P f v X q Z B F Y x O P p Y T g 9 8 B E 3 K S k N W g / E r G 9 S + 4 o E y y K f I r / F i G 2 + x I y h M b p u g d y E z 0 E / t V O v r p h m s w M K 9 / Z s v p G G 5 F I S g G e j K o C E 8 x m v R 0 S D S O d t U 9 L n p 9 7 l D 7 J e n 0 V l z E m 2 h I 6 a 8 c Y 2 3 C c / 2 O / H S A A m + s w l u r S R c o s k X d 2 K N z n y 2 J o 5 E b Q Q p b 5 o u N 7 W d J i E V r L B c W I u s 0 b T M m P 2 Y u u q O m f u U o O C P F a a P Z T n t 8 m Z E 2 B e h p j x P Z h n i N T i m 9 g S l g c v p Y R v t D B t F U p c T D j x x q A 9 3 x u a w E u W 9 M 1 l j j u q V m c + g E L Y M 8 + f 0 o h 9 d e u m 8 r V 6 P J i j B 5 z M V i + T 4 P w L I z i 9 F C n c D h U k n V u z J R 3 W 2 1 x 0 0 Z q R J 5 q W t b 2 p X m P N E a J R H I R K T P 4 e k O 0 0 T z o H P / 9 A P w h q 2 k F p 1 w x 3 3 o Z N S s 4 M + 1 e W r 0 x j r X I W L 5 t A r 7 v 0 4 t a / N X K e E 9 Y h i m f g y D r T u U 2 G 5 q S y y l q a X R w c 3 g I e t C A 0 m 1 W r f R V k z Q e t 2 A v Q L x E Q K / w q 1 v g 6 0 h g 7 R 5 K t D z m w Q c a + M l Z a L p m f h y H h g K c L n T i L k X 0 R T 7 Q h N q h i J 0 I + 2 W h d a 0 z S T N s l M y F I g W c s k 2 D U X H C 0 W 6 s I u N A R J t F k S I u 1 4 R 6 H S / p W p 5 q S J m U D A F y I T a L 8 n a t n M q v n W k w u g u a U X 3 g E e e z N O 6 0 J 7 O A X Z n l o 0 h X t 4 b e 3 j V L 0 t q t u u q Q k x 3 d j Y C F r b O q m Y s 2 Y D O Z n p 0 f E E H L X 6 u o B I J E K L w 4 M V + s v a G E G l 0 s b G J l B b W 4 O 1 t S j m 5 x f M 9 k t D Q 8 N I J p O P x o e q Z v s / T B j B o 6 m L j U u I d g S Z G 6 u x W U r Z j u I R G 5 W + Q z k U d F C m R U 1 t E I t R F y 5 O 0 o c g 3 e 1 F B h 0 L V M W n P b g 4 s o D 4 X B Y v P d c F f 3 A j l y h V 6 B 7 z T U K H X a 8 l F + Y j r R q T q c + B 3 E 4 Q K a 9 P m z T 4 j m / j h B V B I U u / p f i h i G S G j j 9 i q P V q J t u + X 2 7 I g p u + R D U s J G 7 B u 0 B m 7 L C M w 6 4 1 Q f H s v E l O V d g 9 6 K l H 9 k Y e n s P F G / H 5 8 i r a q Y y p U A G Z R B a r 9 O c U N e 1 o b z W 5 l y J Y B S O W E s N k k D Y q p j x S h Q X 4 H E 1 I Y Q F + N J g F o V 6 X P Z O v s Z t e u 2 r y O d v W j s L X X 3 x + 3 i t 1 J W W 0 l u 8 J H t u i + + R n h X w W u u v y O D O s 4 I 9 K E d g s o P a I C X O L 7 I c q g m U n e C Q M p b k M L b 9 + V N C a q 9 2 k M m 0 L E b c m X b d Y d F f C x U k X O m o L a K Z 0 T b 0 Z Q + j 7 a E a U 2 i E i k p S v E C a b 1 f k z k 8 w K i f M r U 8 e C 7 8 u h a k f K B F f m v U y q c h g C o h + o E m X b Q R k D L W E F E b Z + v v J l 7 d W g 7 P f y / E G T Z F t m l 2 a u k K E O 0 Q S j c D K r D c J K Z + I X 5 K u s R f Y 1 i y t t 5 h B D C W K o t e Q c G c 2 C p 1 C D W G E S T k + e Z u N x 8 3 0 1 G O G n q Z O K x 0 n d 0 H S v C 9 7 D V W z l I k a X q U l p z s m / O j e i i X d V W y q Y g E n p e r k R 9 s N e u x 8 4 O v f c Z y s 8 L J L c g G q 2 / 8 O E m c 1 / g J Y v R i t 6 i E S 7 E 2 Y S u u s L p q p T f i Z L a c 4 H L W 8 H L 6 H r q B 5 d O U o b r V V C a U k W / S X D h F U C E C 0 c e G m W S m Y S / M f 9 Z i O 1 x H s J s 1 B u M 6 j 8 l / D a T R / e G / K s f 6 6 K 7 f q 0 o h 3 x 1 N 2 Z U r X B 5 A I q u K O Q u z Z l k 7 L S 7 f S X P 5 W 5 N D e / q N P X o f J g 3 k K Q J m A j a u q C a K 8 f o A l 6 o P h t d a h c e D U i V y F R U z a 7 I j O / H B 5 n g e a r / W O V L D j R o y C J A z f m F K y w T W 2 Z / 6 X 3 2 z F T 5 V T E Q 2 c o m X u m U O S j h O 0 P 3 x c U k f q E J p t U v 0 K t g s y t n U I l t Y z E V Y X X k s l R B l P n j s y h f i i m d 7 H T 7 b / 3 g M e d k v g l w q s C z d 3 c n F W u W P F A G V R 3 Q q W 5 E u 8 k q z K V f n O d z 6 k 0 M P k r C R J S N e Y 0 0 G H 5 F V t A C b M l a M f A M 6 M e 3 J p y I D P K D l G W i Z T 1 F u b q 0 u I S m p s a z J R C C d k U N S 3 J 0 O X w w u v x m Y n T U o 2 G c r j d X m q 1 A P 0 Z H w o b l 4 b B 7 b m b f u E 9 6 U Z m T V F B u 6 1 5 N q 2 g I A c R z / I + u T S c y W W s r U T R V K O d D 7 2 o s 5 Z o B t p t k n m u r Z p m J q b Z r r v t F O N M j k z y u B Y 4 2 t d T z t + t y 9 f 5 + a 6 J / 9 A Z y i T B b t 6 n D w V O m V R F Y t 0 t F E b V 3 M S 4 y h W T 2 I T y O n Q 7 g X Z T 9 B 7 Y X A 1 r L M 0 8 k y 6 r 4 B g H N X e n y j 3 E m w q w a D n O J m F 0 1 d W c W n P g E o V A N Z g S z 6 d 9 S J 6 9 N x y u c V d y 7 Q t 7 M / Q T 8 q g L W N R U X n w 4 5 M Z Z v l S M t A R N O L v q t y E H E W e 2 Y N Z R d X l y J J 4 C V l J O r K p 8 F x l J 0 w 6 W 9 p X Z B P 6 g x z j 9 5 f N 6 W n Q o Y p X 2 E n F G V + 1 g S T m 0 Z O L M G 2 / h 3 F t v 4 + z b 7 2 J s Z o i / s c f O 5 w / j w n v v 8 b o q g p P B / N o Q / a x x L M 9 r I Z 4 D C 9 O z W J w p V r Z N x T B 1 8 z x S i T j W l p b R 4 M 9 h f x t 9 6 u k 7 6 C u a 2 w 5 a G K m 1 J O Y m p 8 x y o H L E I q u Y H h v l X 2 V F i 1 F p 9 i c T J h p Y g j N 1 I Y 3 4 m 3 E k L y a R H c 6 Y E l Y b o E 4 0 o c z i 5 2 1 Q L U f u U U A E c D / Q 3 k k y e 2 S 2 P U l 1 f z / I T q T h 6 S x L D N s M o l f x H e l U W r u 8 3 k Z e y 9 1 J W G b h I f 0 B p W G Z g j 4 V 0 F I O 0 i H b u r k a l e n n 7 f O Z 2 h M y u c q h i V P l s D W G C n h 2 b w 4 d I Q o D j n E 2 W c D R x r u L + z Q f p 5 D 8 P V A 3 i w Z y Z K Q Z y 5 h U q v G t j P 8 j H Y O o C d 6 m 1 r b b J p 9 O d U U q k c t p X y s + S y B E R t h 4 D y X T + k P K s X K Y g j v a D b E c u W w e N y 9 e w Y n n n s P p l 1 7 E y U M v m o V + t y 5 r X R T 7 j C a j r n 9 9 R s m w f v p q z c b U z G j J R U o l D 5 z I p O 2 O 1 a L B 7 r 1 7 0 d H b g 3 x 9 v 4 n c i i l U e y R K J r k 6 5 c b 5 c W q n 1 Q X 0 7 N m L p b l Z f m 8 z r s 5 T F L F v 7 z 6 2 5 5 I I X U f N 4 t Z s 9 m 6 n O / 2 n f G a j L / 9 R P x y N L m T v Z M 1 m Y c k P k z Q l E k h e S i J 9 i 0 z 3 d s J U 4 D G b P m 8 y t m b u a Q d 0 9 s D g m E j I 3 c 9 c l 4 n O N e X N P r n r p Y 1 3 q K d 1 z 3 Q k R y Y g p 1 T Q n h J a V W i z G p R O p X Q n I 5 h 4 j i k X H O Q l y v L x j G Y n 0 e a n + L f i O p X 7 + V a D u 9 M N / 5 N + J N 6 O m b V X c / E b m I l d o r S + h M W 5 c a x N z G F h d B i p F Z p e N L n S b m o W O u g Z O u D Z G y S q s t r d + b S 2 t + T f q Y K Z 4 5 F W U p s M 4 x f z K L P k / n x h F d 0 N I b 6 / O x A y Y c 3 5 Z d B 0 x e r a m l n 9 K g 2 l H L 5 7 w J 8 Y 4 t e u 8 U W I + V R D p L 6 5 i e a e 0 4 T Y c 5 k 0 9 u z r p 5 a I 8 H u 3 Y S g N T H 8 r a N Y W 2 J 5 6 h O v q k M 7 n k H w / A R / V f y x q a 7 1 O M t L 0 2 B j i a 6 u 8 u K 2 d J d R 8 P j + c l E Q 9 j V l T U D S y O I f a h g Z 0 7 h 3 A + O C g G m L O 9 Q c C F M Z p 7 D 9 + H F f O n q U l Q p O b w i B e v L 6 E w 3 o v m n S W e h d 8 T / o Q e C 6 A w P M B B D 8 d R O B k w B S 6 D 7 0 S N F u x y M R I U h J q r 1 j V I S u H J k g r 5 1 U e F Q y B 8 q 9 y A H c D / U a B B U X P S j D 5 c U X k 8 v Y E X y W 0 8 / p P f + k 9 / P n f + g N 8 c 2 G s e N S G 6 n J f n l J 2 R P F A B Z Q d b w q w 0 F K w q K V M Z K 9 M k 5 c C B U r M d b W z D U N s Z b E J 2 g 5 U 2 d 7 6 u x 1 U R j n w q S B i 7 0 b g H q 2 D e 7 E G 2 X Q G M c 8 E l m t u I 1 Z P b m 0 Y Z x 8 4 y A Q O X E v Q B O v m D 0 n f C q Q o O K J X Z i 2 B t C N q I n p q k 8 b c n v O 6 2 y 5 N E o c D 9 a j x N m M l O W Y k u O D y O Y 0 f U o I m Q 0 W 0 e U o b M Z I Y q j o K J v K X T U t r 2 v 2 h q y T j M V P 7 Q 8 j H L B P w U A p Q K F y z n g N o m M K Z X V + M K i J X a Q T t c + a h K Z i R n 0 a m U L r e k 8 8 9 b 5 g q O n a O A k G + q Q U v G U r 9 t J J Q 7 X P e l 9 d N w Y / a 2 g Y s z s 6 S a e 3 2 h M J h J G J R t q f W M P n o 7 U E E e S 9 V Q 7 L B e x T f 7 Q h K J d K + u o b R 6 A x r p + / E 2 3 H E 3 6 L m m i S F V p g b j x p O S X W O o z I a d g r t F a t C M C p K o r r h G r V y I T C x e g n z 8 e H i p 7 v 4 9 k c j O D / A 7 4 6 / j V 9 b G k E 0 b k v S T N 6 J F B l C Z Y R L q 2 t L E I 1 p 5 3 e j k W r J L J 0 y 7 f j F X V 4 y U L W h d X D Q 3 f 0 O s / 5 J z 6 a i K Q 0 0 1 7 Q 2 a Y T t 3 k w L l p B y r 2 D x u c v w T F I y k 4 E s b 8 r e 3 r K I + t A k f M X y x p m 8 A 3 c W P S Z E r M n k 0 q t Q n 8 d 8 T A s R 7 z K G I K b K Z e x B d l K b a B m D H P N a X x f G I 3 d X 0 R b K H s c w E w m 0 r r b W P H d l 8 c 0 S d J 6 H G k w l y 9 b N Q h 5 T y t f q y i q P U U N R Y x Y t L V 5 T W Q s Z n m J 3 i H b X L x X 0 y e b s C V q H s t n X C 5 X q m v w 9 + + L o q S f R 3 t m B w c u X j V a R C b m 2 s o z W U J 6 m X 8 z c a / L m J x g f v o l g M I S x O 7 a W 8 l F D Z V J p 0 9 a + f Q P 0 9 1 a R Y h u S Z C i 1 W W 3 f F U O V Q 1 L d 0 + N F 8 O X Q e s n g 7 G z a O M f a s D l 1 m Q O 5 R T j 3 Y U E p O v C T a M u K w W w F R e m U t 7 U U d 5 r t M z W n U b 6 c I u R r o M a I m G I g 5 W g I e e G J 1 V O d t K B n I Q x v 0 S n 2 u i y 0 0 x 9 r Y h u M m T R G A l K A g T S s I X T S U T d + T X U 6 M p A J u p Y k o y 8 U K Y I M r g I t u p 6 g j a N F h 2 L c y k 3 Q x t b O Y C 0 1 w 3 c F a r I k G e G G / U U x s l U J 7 W j R 2 3 K O 5 m 4 E v Q 1 Z s 4 d u d n A j l 2 a y d L S t H B J 0 4 i u x b N 2 t c F S C z x V C w B R V J P j o p S B d y V l f W V 0 j s 7 h N 4 G E r i F C z N O l E 0 C J Q v d q 6 u 7 C 2 t E g N 4 o B 3 H x + e x / I 0 j V V L x O f z m t / U N T V i f p p 9 o N + Q k a J k Q G k e 1 X C U E N C 5 u h Y N b / 4 V R x K e O p q X a T 5 n F j 4 y l E z I U M C J x a k J d O 7 p w 8 D x E + g + c A y d h 5 / B y o I W i b m p y b y G k X U t V d B S N a S l K Q o t H l M k S m 1 4 O K l H H D s H x b O n z w 1 P t w e e X j 4 o + z J 1 j r Y 1 C c u l A v W b E J S c X W 1 H q o V z c s y d w Q q K 2 Q G M + U S F s d U 6 o x J k z U n S a x G k u r h e p c O K i + k U C v a 7 q e 6 1 6 Z e j Q B P i b i p G X 0 c 9 u o d q M L D U g 7 / 6 x W M I 0 l x C l I M 7 T 2 Z e F D G Q k N T + e r 5 K i w i L z 2 w W F m 6 x h o v j Y y K P C h y o 2 p O Y X b v 8 m Q W Y v N b Q s t s E U V T n X t v U l G M 1 N W b W C 2 n H v 7 V 0 F P F U P X 2 V O I J T r S j s y Z h y V 8 m 8 p M 1 d 4 a a W 1 I W m 6 V C P y b C B J 0 z f h q a a z t B 3 K k O c Q c R k L m z Y Q o a C I e V c o y Y m c 5 S F t u P Z J b N E J O x r M u O u 0 g c i Z D H U x P g k O j r s u g K l 7 W 4 2 h Y h y c t I s i 4 m s r N G 8 i q O 2 v g a 1 d Q 2 4 8 c n H S F E 7 L N O n G h 8 a R P / h g / R p 7 A F v b u 8 0 F a p m e K + Z s Q k k E w k 8 8 e w z p l 6 F I + f C 7 M y k q c E o R v 3 k g w 8 w P T 5 B P 2 k W H f 3 d W M 4 M U n 7 5 k I o l 0 d r R Q X 9 z z t T m 8 7 g K + G D Y T X O + g I 5 a L a R 0 0 J T k / d h J Y W p b M b I i X M 1 t H a i p o X n t c i P k q X 1 I m R K 8 g g h L 5 k I 5 1 L n 5 2 T z S t 1 K U L l 6 4 u 9 x G a + X G c s g v 0 f 6 l z S U H X 8 v F l U + X u p S C 9 p g N P m c X 9 d g N T P Z E x f z E V p D p R L / c L K Q r M d T r N 2 m + B L R c I 4 H e u h z C w Y 4 N W c j K 8 s 4 t 5 v H O x L v 4 g V d + i P e z J f A 6 J C H 5 X 5 p m 0 c z M r C n s W F s T M h H J z T Z C q I T m y b T T o y Z 1 9 Q t V T E r S b w i Q w S p N S m G 6 u O G y k M m G M b l 0 E l 1 N F x A + 1 4 P k E y m 4 w 6 P m u 8 3 Q M f s 0 / A d J K L z Z z K p q i U c Q 9 N f x u l f v y V Z Q N v p y b h Q 5 V w p t o c P m m D Y K m K f P F a N G P 9 j a a a 9 p o 3 B Q f Q o l i w o X L 1 3 F k y e O G R 9 p S 1 C r J h M p 2 1 y j S n Z p P R U F n 4 h X R S 3 j m T g s m n M 1 d d o k e 6 N / o e q / M r n k U 8 n M U 3 q S k B u n K R 5 S f X v 7 O g q 3 0 5 Y w p c 1 m 1 q 5 Q 8 7 O P X D 6 0 1 e w z u Z 0 l y H I R b c h a m F t 0 o P M o x S + H u 5 C 1 z F q 9 9 A T 9 s i w 7 z S 0 L h 8 q k l U J J q y I e h o Y y S 8 e D J K U K 5 U K B Q N + B 2 o A M o y X S m d t p E 5 6 V F v P u p Q n F 4 1 q O U H L Q 3 e 1 u Z E d o h 6 o u A N X v b q C A i M m U t i + 1 L R R g k 2 9 T n q G g + c b 5 i J 8 D V 4 O l R K 1 Z t K Y l 4 O t M J Y u l 4 M Y v f v m X E W w I o b 6 + w Y R M x y g Z J a X e e + c D U w j / F 3 7 h F / H 0 U 0 + j s a E B 1 6 / d x q 3 B Q e z d t 4 c D e t e X 2 Q w S 4 H K u Z + n j 6 a 9 q k D v J V I m w 0 9 T P q 4 S b U k R 7 J 4 l I 5 l Y P w e e O 4 c L V N P 7 N / E V 8 Z 3 4 S 9 V E L P e 3 3 T p Q K z p w X 9 e 5 e 4 9 / N r x W w G H d Q c 5 E 5 s o s I u R s 3 E J i g c c r M k A D r v G Z 1 r 7 A Y G 8 V 0 x E O z 1 c / z A 8 h F 8 3 A X a 6 s b M 4 s S Q h k Q X o + 3 e n S v H H x 2 Y x r S r l X F q l L 8 Q m a 0 s 0 E + F v 0 d V a + U 2 V M B 9 a 1 W A q j 8 l 5 i q B P F d b i 1 b t q W Q x p L X 4 s f B + U 6 2 a 4 6 3 V X m D F A K R e q S v p U y e p E p D g z 6 m N n p I z u f g n u a x 8 a z J w n B 3 e O A 7 S P r t p z W 2 h 3 9 J z 8 q Q k V Z + K A w l p 9 4 k g G 5 W 6 4 G H 9 U D a S U J B D R M x 2 u R U d 6 c H K Z q A 2 S E 6 m b 1 8 m k 3 O q 4 Q J Q X M A x M Q 7 Q S l 3 r / x 8 d X K W n a j U l L y J 7 N B W p t R s q b F 9 G K U 8 v X b m L R w / d g y v v f E a B v o H k K Q Z 8 q V f + V V T M D N G 6 X r 0 6 B H M 0 W z w 0 F / w + Q N 4 8 6 2 3 O P z 0 s 2 j 2 + L X j 1 w 4 g p l J I X 5 G 9 R m o m a T d t m D Z N i V V f E U J 3 U z J r 1 7 9 M u o + m X 4 Z + Y Q t + 9 c w l L J 7 6 A M m W e e Q G W / D M v g D b f 2 9 H N i w f R L B X c 0 D 0 H a m k J l Z c 6 G s K 0 M y r u 4 e Z S v A k 6 S 8 F a N o U 5 6 x k 5 i n b w O 8 b Q z D W D C f t U j O + h C J 8 g r I S V J 1 3 W 4 a q A i 2 r 1 3 R C Z W m C n c L U 4 S A 9 G V o q Q l Z A h t Z R k 5 8 M w / 4 K 3 w k i t N h I L a g 8 Q J / Z v N 3 T R 1 p t d + F W 0 o P 6 P S 7 U 9 l N b N p F 2 v c 6 q G f k l 7 J D 8 t s d W P s J u I C k Y f C p g Z u 3 T U x s n + b a C W S x Y u a x 9 M / A 0 z a V V a l R p B J W d k j e h C V U l T B 5 s o 8 R l L x m T m e b M N 1 / 9 J v p 6 + 4 x 2 W l x c x P v v v Y + p 6 W l K z g C G q I m U 4 p 9 K 2 m F a F Q B 5 6 v R p t L S 0 m M + 7 w T z N P m 2 n q g V z 5 y f d G O R g d l b J U T N G J q + t L U R 9 b v l 8 D p x s 7 U F o 6 T i C k 0 f w b E c f 2 3 H v v Z 2 W B 8 F Q n U 4 3 m F i + Q Y I f x u j C R l O q E l r F K s 1 u 8 i k J a a A + E n z d c p / R 4 J U Z + 7 d u 3 U F L a 9 O G d K P d I D 9 N k 6 3 1 A c i U z Z H v V A q Q m c A H T d v U 7 S z S 5 x J o j u U R 2 9 + A 0 A s h e I 9 R 0 5 A B S 3 0 i 7 G v J 4 c K 4 B + 8 O 8 j t N a 9 Q 5 k e f v N 8 N D y z Y 3 l a B s K + D h g G 1 O v B s 3 E k N a T Z / N Q j J N e o s 4 1 c d 6 c D 2 / f C f S g Q I c R k t u 0 / 9 G 6 v F S y r t T b W 1 9 K C 0 + K 0 E B i n Y y l 1 Z h v 3 9 5 C r 9 + c R h P 5 e v x o y 8 d h j 9 N k 6 S H Z i k d + X Q 2 D V W z 9 a Z 9 y P j S C D X 4 k V A x T d r x a p 4 G s K A N n 3 k v O f n l W O N x S c v L U 5 S A 1 B B H O n J s R / F L o j Q w o 4 s u 9 D b y t / J T t 1 g W k 6 N 2 V e a P t o R Z m l t C 8 m Y a x z / f g d n 4 N S S z d + c W t C a q a e q I 2 b h O z K j I 1 V p y F h k r i a H 5 f X h x X / V 7 q G h m j r 5 J P X 1 L 1 2 o I B R d 1 7 w j 7 8 E A E W V 6 n M b h x P Y 1 8 K A U S v P S d 5 B d t 6 0 N V g T H l a U k 8 C O S v 5 8 i Y o N b P 0 m x z 9 d K P a v Q i G 6 Y V w W O r S X u p v F b 9 V k K B S u U s + v m s h z r y 1 M h 8 r g U K 2 S r 7 b w k P j a E 0 M b h e 1 P E h Q t n U 7 k Y 3 v L R Z 1 5 m o A i a l h w J Q v p w c Z x M c 2 U Q g m m z k 4 i I + X S u V j f K g C 3 5 v d R M n Q e r 8 y 1 / 9 D m Y 6 f w c + 5 w v 4 h 8 E f w s s D v V T 9 / H n Z T 7 S y M z 6 T Q M B J X 4 J m 6 4 Z 2 F o V B u R Z X o R J t S K 2 V o z I 1 W 7 Q u p 2 V z y S d o 2 1 Q J j x 1 N n p M Q E u / E E P x M 2 P g X 6 X y M Z p + L 2 t Z L Z 9 p N p 5 t d V L F c R L g 8 6 c Q T 3 R v b M R 2 5 j J C 3 2 S y z 0 L R C U 3 C P O a 6 9 l e S j 3 O D / j n Z 6 7 z E r S 0 G J S H Q V t T X 1 p k b E p p q a V C h t J 4 2 r v 4 K d D s X n L Z q Q R s K w a f b 3 P F M E 7 d I P + Y / j W k i S w R M W 8 i k + f F K f + c o W Y G l S m X 6 5 / w k K u S r J u 9 p k P U E h q x S t 8 h 0 o y 6 E d F r W a e E + z v Y F F d i Q P z 9 5 7 i e w B d O l d i K B 3 U w p s N w h + i l T L f 0 p 7 2 i z V y B A Z T T 4 n B a T U s t Y W m Y 0 J p v m a s e e F 8 s v U F J r P Z D P l k 9 g 7 M o D O d c 1 d Z t I 4 F a F t Z E x x m E U S P J 1 3 p 6 8 L j l S Y n e p F m t d c K 3 J M K a l C Z l X e + D v F 9 U B l 1 1 I v V w S l T K D j C C X e p w Z y e H Z P b l t m U j a F p l B U U 3 B H M M L H b q N M H g U R t F C P e g L Z 2 x Q o V Z h J d J r K O j G z d v c 7 B T t U s 2 8 5 P g l V l V W 9 i B I U c F J k T i F m m c S V K G m k q C p 2 l k G x G T 2 H H P z M t Y z J u p E 1 k n w 3 Q X M q b x f e n 8 2 h Q A G S m 6 F 2 G c u R g L P I j v E 1 a Q c M 8 v P 8 y 1 e G b k F u O o d c n B 3 s l j Z z w t v r h e + Y D / 5 n / Q i + H E D 4 B 8 J w d 1 C Q b J I J 3 0 k m 2 t d q U R t t 3 r c z a 3 Z 5 b K 3 2 v T P H Z 6 N f p T 2 0 l L 1 h U s W K P 3 0 o G q p y 4 d m j Q H 4 l j 8 x g x g y E Q u y B 0 + S g y l v y S Y y m 1 J b / e q o t m q T I k U x U D a 7 2 S j K z + x Q 4 j h L h K 7 p m T 3 P g + i c L + P U P b u P 0 g V Z 8 f u 8 A s i S 6 J B l o m f Z 0 y C 9 z 0 V 6 7 Z F m K N P F C v K Z W 3 5 o m S J s o W k R p 6 9 J u G l V g 9 r B l G x y N f F W x i k y 5 L f 5 0 n z t n h M F W s M g V Z l 8 r 3 j z x d g L B V z Z q X t W j E H N X W 5 G q O T A x h h J q K 5 G z M j T 5 a N / l a S 2 4 A 2 Q y P 3 m J 2 o D m 0 F A g i Q Z q 2 L 1 N n c W z 7 0 J a 6 v b Q I P b 3 D 6 A g o a Z L x H N w k f C d D Z o y 4 Q P v R O M + I K w M G Z g C 1 r 3 n 3 u c u Y S E q E 3 j r 3 E n 1 j 6 o 1 h U k b T c E 8 2 o M c b A U E N d 6 a 6 n g Y D G U 2 k t 7 E 7 n 4 U y E 7 k s H o 7 g e S R A r r b a m 0 C I k z W g + p D V C H K c i i X U w G J K h v i V U X 8 b Z p O d F o V M M k P F x m D v Z a a K G A 0 5 0 Y h Z C 9 W 6 6 o j s f K / D W a N A l 2 8 l y n V q 3 / U e m a 9 G I l I G l D F f B x t t m b V H I 5 W 9 7 o P b O z L j 0 b d e K q P E p t C Q G l J 1 Z D N W f j l V 6 / h j Y U Z / N i + A X z u + X 5 8 + x d v 4 2 Z 9 F D / + f U f Q 3 G A z V u Z W H q k e m m B B O z + u B B H K 7 V k n s p Q s x z r t 6 F x V 8 D x N 5 C r n U R G + / J g D g + 4 M f c Y w e p I U e H L i 9 P w 8 T / M z l j + P 9 G g a 6 b E U c r 0 h t A 4 E 1 u f 9 S t C 9 N 7 M E H y Z M G W 8 F H b b A p Q m X W X S 4 F e 7 M 8 7 k s C t S E E 8 / t L U u V I h 4 4 b C 6 T S m W x t t I G D x t n x 2 f w U 1 P v 4 S s L l z D x U Q o v H u i E k 8 Q u A q 0 c r G o w E 6 0 7 O E / I R / K w q O K d N b T / l c 5 D e 7 6 0 5 s t N M 7 e R z m w j / T Y 5 z + n M D J Y z U y T W Z v v H g g S i b s V O V 8 B E G k Y + g V K 3 t B C x 9 F n n i M F N 7 Q n S p H m R 0 P S S r 9 W l A v n y F f m 7 a v X 8 h i a X 8 S / W 3 s X K w M c k C i / a 4 3 7 8 K 8 d Z X O u 4 h P f e T + N H j u y F i 3 6 b 7 r F S G C c z q P C l G m Z D b 4 O 8 r r a D M Q V M N g P P 8 7 p U D C V s f D J F 9 c K X 6 O h P Z D H D z 6 E u D 7 w h a h / N S / K 5 c j G q 3 g Z q 7 g N e T N F 0 r N X 0 S Y X r o U K Z N R R I O 8 W 8 J l 1 5 u r f a c p M t o F C / N F X l M h W Z c v N r q n a s c L q q z V Y I x Q q o S O e h 9 r y x S u a j 9 s M o E n x 7 j s 9 t P j 0 A T L 7 Z 7 p 7 r g f H q 9 U n E + q 8 g 0 3 s V N x F B 9 G I c q d u p n T n r g m a 4 K 5 D O 5 H H l z j w i 8 W I C X R F a y u J / w W c I R 9 p D f l o 5 n D X s z B 7 y G b X W l L M b g Z W D J m t E W K E E q w q N w W Z t V d P 0 n b R s 8 X W M E n O J V O g + y C 9 p 8 u b o A 2 n d U X l S s N v F w c y S W y z 6 C h k n U m n 6 H a F V f l x C J p j l 8 1 H D J R z G 1 G o K 7 8 N M 5 N 4 G q L b C 3 i Z x 8 i 4 g h R R w I v N M G D O h A N I u B z 6 a 9 2 D O 4 v W p F F 0 t H j L M I n x m Y t d t K r k q K Z n N M 4 y k n p L A U J C m h K X 4 O K J J 2 c E b o f n a V 2 9 4 S d A y O + + D 6 P g T a 9 E O X J T j 4 3 E 3 b i 9 4 j D A J e J 1 m l b N p W B W I m Z r I S I L S w J Q u d m n S Z V Z V a z H n A 2 k o U 7 W H / s p O J 1 M f F h p 8 X p y 7 Q g d 5 t R c / 3 r M P J 1 7 o Y F v o Y w 1 n 4 N 2 7 t b 0 n Q p u f j i H U 7 F m P S o m J / t p X 3 s K v e 9 / B 1 z 6 Z x w u 1 7 W i o 9 d P f y J v Q u M n m I H 2 Y 2 u e b h H C V G 5 g g I U 9 b K v j o Q G q R n z n o q l M u q I + U w L v T r X h m F 2 P 4 p d e u Y X o u h m N 7 6 j l g b v g 5 Y K E G W 4 t J w 8 q f z E / z M 9 / X 1 v h w o t C K 3 J V m / I 3 T x 3 D y Q D s m P i w g f G s P / v z h / T g 2 0 I Z / + R / + L Z 5 + 9 h l 8 5 X f / A A 3 t + 0 0 g R U R h S 2 N e j y 9 l o L u c F o n f g y 9 9 6 d f x 5 I k n j D Y Q 5 B + a H D a e V x L g q b N J + I 5 p q Q O f j 8 9 9 i 3 6 Y A h u S S 0 r v 0 R x d X 2 c D o h k f 2 i m M m o s x j Y s T H m o D h y H O m 3 N u s 0 R F G f W C h y b A f O w 2 + z S E p d g o F m I j W E 1 M Y y 3 p w q m + A F p r S b j 3 S X M K p O R X q e F o X p f m n B Q u 1 6 S 2 m F r r 2 t Q u r U Z Q s K L 0 n O o X I U z t F a G g L G l U a V v t u t l a U + B Y P 6 D J Z w r 3 a y K v e N P v F t q a Q v j R I w P 4 c 4 c O 4 P C e J v P Q I n p J b 2 1 E 7 K q p s C m K i C U y + I k v v 4 H f y F z F 0 K U 4 T u 3 t Y k e 6 k Y x H 8 Z v R q 8 i 0 X e e j 1 O B 5 V x + 6 W m u Q / D C F w O l i Z E K Q 7 7 X F B L Z q b A v d L R Y C N E s a Z P m V m s K f K f K 4 k x l / h W f / z t c / x F t 7 3 s G F 9 D K 6 l x p w Y q D O D H x p g A X 5 A 2 J w s 9 R j z Y G O n j B e e b L b 9 I + X I / 2 Z w z 3 4 b L w V R 5 5 p p U n s x u / + 3 t d R X 9 + I 6 a l J H D p A H + v r X z Y b G h w 8 e B g f n D m L G 7 f H 2 N w 8 v v W t b y N D j f 3 G G 2 9 i 3 / 4 D + P 1 v f g s f f / w J G h q a 8 J W v / B 7 O n j u H U 6 d O I X U + B U 8 H N U + L / Z B a 4 K d N 4 h Q t 0 4 6 A 4 0 t 5 R P M B W O 4 h E m g z p t Y C R i s t p + a R t x I U M k m a T X 6 M a a E j C V b L 9 P V 8 y q j Q X J f H 5 U M q F 6 e g y i K b 9 2 N 4 8 a A d v u b j 1 v g 4 z k X f e b c w p j d N U q 1 A h r O A A D / b 5 p u t M Y M 0 4 6 U B p X 1 k y g k f j X o w w n t r O Y 1 S w D 4 c 9 q w L g H I 4 t R t 5 P M Z G R 5 M c y H x R A u 0 A N O l N u d r 7 e 6 Y H h j p T h e j L 4 T 3 k R e Z m B t Y m M 9 n v X p r E 9 L 4 7 S H S d x 4 e Y w e V J l e p y w B e s w w + k B t B 8 + R V 8 a u E w n t j f a q v 8 i o W G 1 Z a o V 0 I 7 T A j a Z E 4 M p J S s 3 A 3 b P N O + W J o v k Q Q 8 N 3 a v y V W C x m F F J 3 q j y P m i W I m l c X 1 a S w + K J 5 S D x x Q Q U r B C G Q w y S 7 V i 1 x S J o S Q W 9 W W n 2 K Y F a i O v D z 0 1 3 W a F 6 u L s K J 5 6 + h l 8 9 v u + 3 2 z s r d B 6 I r p s 1 v z I N G t q a E R n Z y e Z q A E H y H B H j h 7 H y s o q j h 4 7 g i N H j i I + l o C H / p K 7 d 6 P w k u b Q k h C / h 7 5 n T j P o H j K D j 5 Z h x k w 4 5 / l c O f k p g X m s x m t x Y W K B j 2 A H A U p m n 8 L 3 6 1 r R s Q e L s d P w u Y + Z O S I d H y c D a s n 7 g y D N W + a U g W G R s S a 0 v 2 4 B z / f n c K o 3 Z 9 a f u c l o 2 j F R K W j a d K 7 J b / s 2 S b o L M o 0 P t e e Q L q 5 M V t / d u D m E D z 4 8 D 9 f / 8 M r / 9 D M e q l I t l M o 6 s s h k s / B r E 9 9 t I N 9 J / s M f K o i 4 2 l x I f p I y C b m V C P r c e O t i B I V s P U 4 n u 3 G s b w / W U t q B z o E X D n X g f z 6 9 D 5 8 5 2 m P 8 k c y N D F y t r v W k S r M y m P 2 3 4 x Q r n m Y i j p S E p p i l J J 3 S n X R s r U D i Z n s 2 M f + U 4 N m U 8 W L s a h i H a d b + 5 c 8 c p s n k Q U d d k c o 2 g b E W S B j 5 U V 5 D i x n 5 O T u a g b u e f h U H / e b M L b z y z K e Q V D b 9 3 s N 4 9 + 0 3 k E 6 n c O L E M V y 6 e M n U Z h g Y 2 I O R 0 T H 0 7 e k x S 8 f r 6 m p x / d o 1 s 3 b o 2 W e f Q i a Z Q k 0 + j P q e G v h a 7 D 4 + T + G g 2 I M Y R h t 2 k 5 N w c T S L f D o K t 7 a F C S W Q T L U g R C a q D c 7 S + V 9 A w L d K M 6 6 P v 7 E r 2 Q p O 5 y C 7 a I L t 7 I L f X T C 7 u G t v J 6 1 h U 2 3 C U l E Z M R U t X L Q X h d d O o N U F y z F V k N K u H x 5 M r b q M R g r R V A 0 3 K 1 h h I T / C c e F Y i a H u a J / e k B P / 5 l / + P z h y + D D e e e 3 r O L G / G S P j C 1 i c n 0 Y 2 q Y 3 Y 6 C u u p D A 5 O U O L w I n u n m 4 4 / u k / / k e F U F 2 L S X d v b 2 n C p 1 9 5 3 k i n y n D F a j y D e j 1 d E X K K X T 0 7 J K 7 v M l Q E U m a I p / 1 e f 2 p 1 L Y U 0 p X j T Q R / c 1 O d a L a v 8 v f L I U + q T N A U G z b b n F M 4 j O G 7 q b N c e P u 9 G g b x j a H c J k A h K + Y O 5 c U p B 9 d 8 W X a i U J r O J G 1 X T 2 V E 3 n t m z R T i 7 D K q w Z E L z 6 Q J i K x k s 8 Z m 7 j p I B G t 0 m f L 9 M Y T i a c G N / m y o h 2 U x q J s I X c 2 b 5 T I Q a r k a 0 q 7 a V e J i a z k z I R m j y n P T D 1 W Q / i J S 4 N K e s L 6 V S j S 2 I A X I 4 d 3 M B n l A b 9 p B A u 5 t m a f 7 V 8 j 2 1 m s N P g c W O 4 O 9 u z e f p s 9 S w / 7 P w e p c Q 9 E 6 g o + Y Y b 8 u b b 9 I 1 S T K u G G G S 4 / Z M X w Y f j f m w p z G P b p q a Y u j K 9 W L 2 k g 3 6 h 1 R 7 w 4 t O D C 7 e P U E l 1 b T J e G u t v V R G z 5 o d J i 3 0 U a D y Y Y c W v T j z n V + h 1 g 7 T L V g z e Z p e n w 9 t b a 0 Y G R 5 B M / n l 8 5 / / P F L J O E Y n F n G I v q r j z u 1 r B d V u j k Z j u H p p G M + 9 e B y N d Y 2 2 w 1 6 m V Y c W M x h o L j I U b 2 x C z 2 V L H / 5 Q g e 2 L v R Z D 4 O n g P a W x R N j l K U O C J N 7 C S p x S 0 w P P E A k n Q b v 6 u b t a O n e L x K 9 5 t v t k J k F O 8 I a A B A l K T K W K s j u J T m p Z x N i a G y 0 B C 0 G K W 8 2 p W C l x u g W r P D A p o i d z K M I 2 w W f 6 3 6 f f Q a x 9 B k 8 N H 8 G / e v I 5 + E 7 4 E Z + k A U b G c U R z 8 G f 5 1 + u C m + a P q 9 2 N w a g b X Y 0 5 n B n z Y 3 9 L Z r 2 8 l o H e b j L k I w s W n X g n l m K r W I 4 G M b u a x 1 P 9 H t S H q z / c Y h S I p J 3 m c m J G + U U q Q q m A Q 3 k + 4 1 Z 4 6 7 b X R A t l + T e F l I / o x s s H N C 9 k f z + z S k b i 4 E p g n h 3 3 2 t q z i J f 3 p e n X u Y y f F K f v v R B 3 m Q I t o h 2 z a F S r J w 4 6 8 Y 3 f / z a e + + y f x n / 4 1 / 8 E L 7 7 w P I Z H x v B n f / S L G B w a w i j f f / H 7 v 0 C r I 4 d P L l 1 F L J a E Y 2 5 2 v C C V G 4 8 n 8 L X f e x V / 4 u X P I O n y I B x 2 o j 4 a X s 9 X u j q T x V F 2 O I f f b N j s 0 j z O A x D Y o 4 Y S Y J X O E n g h g F g u a S R 9 O B Q 0 W Q l m 2 X w Z v v T q N f x a + j Z C q 3 7 8 3 3 W n c P B H i s X + O V i 5 G X Y s n 9 X 5 g I m / Z u f C S h N Z g 6 d V u Z T i h s n F D N I E v G 9 2 L G M X w R F x i G i o c T V 3 F c 1 z X L Q z h 9 a L 8 Z / y 2 c w m Y Z T A k c w 8 6 v x t y M 3 m 8 b e / / R 5 u t y 1 i L P w N W o E U h r E f x a / k X 4 H r y T p k 6 V u t 1 H o w n 3 H i a R U 3 O W A T m i J z 7 w 3 Z Q l N E / g O H 5 Q P t D B c m x + C x X A g F Z 9 A e O o I L t y Z w 8 k A P t I 1 O l O b r j V k 3 4 p k i p e 8 A 8 m E 6 6 / J m j + E a 3 8 Z g T A m a P 1 L I u 1 T k R u c 8 v z e 7 H o F T e P 5 t M p 1 8 M r 2 2 g q 7 w g 0 f K n p f n p 0 d o I S i r n r 6 b t U K t Z T k x 6 9 R i z w z a K A z y P q p E t W 2 Z W k 9 F G H k / 1 z / + R / / g Z 7 T F S C p F U 4 g j f u b 8 + 3 S I G 1 F f 4 6 F d S P V O Y 1 9 r j b y 8 k G q W p W i j N / F h t 9 r n V s m Y W 0 2 M f T c g 0 0 q V V Z O f J J G h x J X 5 F A z 4 U Z h 1 Y D I + g w s X L m O P W R Y N / M x 7 5 7 E y 8 D 4 S g R g a 8 x 0 4 t d 9 m K G v Z g a H I M F q 6 l V V w d 0 R U 2 M P 8 U K q t D M o p y 8 5 l M b u 8 B N + a F l X S h F q l b U 5 p n V v i + 7 j 9 X u F 4 T R j r p f Q d L a r U o r b M U A r 5 J Y 4 K n d 3 l R j p C X Q X U 7 W 8 y i z G V c Z 8 l E 9 x M e N B L U 9 H p d 5 q Q v p j M J I n y p b 2 P 3 G 4 P 7 g w u 4 1 e 8 F 5 B o / Q j h 2 j q 0 L n 4 W z w 5 2 4 O X G D v i D N I U p C V v p W P c E 8 4 j E a P b S F F G E c i X h w F x x o l J Z 2 I p o l a N k P p U j b 9 E 0 m o / Q 1 J q k z x O j z 9 O H l d Q C C s 4 E 5 m e X M B b r x C g J T l W W d g O F 4 O X f T q 6 4 z A b e W d K d C n W W R / a k y R S y N q u v 2 e x n + 9 L 0 k + 9 + r 1 O 1 E Z x + v x 3 0 K 2 m y d e 3 I A 5 M U E E 2 9 7 N c a F z J 1 L p y L e j D Q k U M g z 7 G q 5 T g X X K g J Z 1 G o y 6 F Q y x f / m r C 5 O k m O c L o Q w F o k h u n b H 8 M f q E N b Z y 1 8 e Z 9 Z C j y R c i N P F j z S m m F D J S 2 L N 6 5 A P L 1 M V b 5 A e 7 h i B v Q R 4 u a c i / e z 5 w T K Y V K F p k i 4 i g 5 R C A d 9 f p N 2 9 F 9 + 6 7 / i T / 3 J L / I Z f b h y 5 R Y u X F x A N B y E e 7 4 Z X + z s w V 7 D Q M D w 2 D i + 8 r W v 0 h l / F r G 1 B J Z n V + G g a f D 6 W 2 + z X / z w L n u x Q N v Z z b 9 a k R w v p B D s D i N O j d j Y V Y + 0 J w t P A 3 2 1 W h I / B Z K r k X / p t 2 k u R I P k C h d f 8 v e 0 i n m f z / y V f + L z 1 W A 1 M 4 W a Q A v H 1 i Y S R c G 0 r E S D r m X y m v t K p 9 K 4 P r p k C L 2 O z 5 C k I / E L v 3 8 d t / Z c 5 K 8 8 a P z k O f x s 3 8 v 4 U 6 / s N 8 E J 7 0 G 3 M Z H c 9 B P U P 6 v L d N L T q p 2 g Q v p 3 b S 0 R a I m h a A C Z N o w u n Y f P S a v F 7 T e m 1 t R K l g w 4 y u 9 X a G 7 t o T / U j + m 1 B i z H W + l z t y B W a K N f Q + Y n b T 2 I g J X Y E n O N s X 1 i e s 0 F l Q h f l 5 W G 0 v H u R m r 7 i t s o 6 u h 3 5 d F A Z l x N u U y E 7 n h H l i a m g / 7 Y x p M 1 F x X y 5 M 2 + v P I N N T E v k 1 B Q V D F G r Z Q h I Y 0 k v J i g W b u W 9 s J P c 9 n J / v E U K 0 u t z 0 O p I o 3 f l c W a 1 Y A 0 A m Q u H 5 r J l S l 2 9 O 2 0 C 7 N x 7 S 2 U R w c f z 0 S q S g H 6 C k h 6 B 7 2 K 3 N x / B + 4 W m t l W R S A 5 2 G p W P L 2 K h d g w T Y V m U 6 v O M e q A n 8 9 U W L I H N 1 R f g 2 + / 9 h 0 8 f e h p 3 B 6 5 g 6 n L 7 + C J X D N + 8 s W X 8 c m Z N 3 D 6 w A l S r x P / 4 V d + H s 8 / / z y 1 S x Z f + 9 b X c e T E E X x 0 8 R y W I y v o 2 N O B / / b 1 X 8 f A i Q G 8 d e l t v H / t D D r 2 d u D a j W v 4 5 O J F 5 P J 5 T E x N 4 J v f / j a e f e F Z a E G e I o S m 7 0 j I S n 9 Z f + l z x R S A C q G E 2 I 8 S X i U E a F m I 0 E U 0 c r 4 X I z n 8 / a + 9 g 9 9 y n 8 U f X F 7 A i 0 1 t t P F X 8 Z 9 r 3 4 Y V n k R o + i T + + Z F P 4 8 A R 9 Q O f P U w t e p s D z z 4 y q w O o N V I U M L N 5 l 9 k + s x w h m j J y 9 G V t T K 5 c g c 9 V Q 4 J a w C o d c E e h h Q 5 + k o Q 8 i 1 k y 0 U q i i 7 8 P U a v c b a t C 7 6 I B C R K j 0 R 8 C R N o K W 0 t r T V G w K I l d 7 e 6 o z R u m U i S w H D r 3 8 p T b a N 0 l C k K / 2 8 J z N A n r 2 B f a i H t P E y 0 E n h c j s 5 Z M w p W k E 3 1 8 7 p t z T v Q 3 S y P y G P 3 f w U U 3 m d H C 6 T 5 a I b y X / L + A B B q 1 4 z i t k R m e M x n 1 b Y z l e X w B R L I B 1 L X t R 3 x t A R 9 + M o r h p R S W F 1 L I p l N 8 A C c + n v f h N 7 / y V c x O z x U 7 T P M j I g a 7 8 1 5 / 9 X 2 c + f C 8 f c H v A t Q R c m g 1 w 1 0 q C j 8 f u 8 O O 4 p M S r k Y X 8 g s 5 e A c 4 q K K l X l U Q b a N 0 d + O b 7 3 y L z b b Q 2 F C L J w 9 0 4 c i + T t T 6 a 2 h 6 Z T G z N o e e r k 7 U 1 I R x 5 s Z Z a h Z a Y F 1 t Z k m C h 2 a V z + U z 9 Q 1 6 a T b K / 1 Q d h M N H D i I a i 9 G 0 D G B x a R E n T j y B 2 j o 5 X 2 z X x r H e E b T r X i U 0 c a o Z f I W S Y / E U x p o i i D f c w G L b N D 5 4 e 8 n o E l + m D o 5 s K 4 L L N d i 3 r x 5 O a m 9 F p s W 8 n g N 2 k R J B V o a / i n O h 5 f f 7 m y c x T 3 N X U d C x 5 b 2 4 s z j D f j 1 K j X M c i w l q t F Q d n f o D 9 F N k q t j 9 X g n R x s N i p k p I g C p 9 6 h a t k z d u + 4 x 2 f e u 2 B 1 e n X S Y 9 S B n h W m U r T S 4 t K X 8 q T p / x T Z 6 r 9 C e t D B C z K M N c 3 5 W g O c I 3 e Z 3 5 a N a U k l M G h 3 w n H z W b 5 s E k s M W I z c o 0 p 5 n 3 V J + F / S 3 A 0 z Q N n 2 h f 3 J h t v p K w c H 6 4 A G 8 + Q X V W w N i F b 5 j j P e 1 H 0 N P a j V h L O / Y 1 p f H a 1 3 8 L P T 3 d Z r 5 q e n o G c R L R 5 3 7 4 8 5 i Z m c G r r 7 6 G r o 5 2 B I I B S s t R / P R P / y 2 7 b t k j h F S z n N i S M 6 r N i b 3 0 8 p 3 F G g b J j 5 N w 1 r n N + h p J X K u H 5 l 8 7 T T z 2 z u 1 b w + h q 6 4 J n x o n s Y h q e p 3 2 m 0 o 6 y t z U B W i j k M D e 3 a I q x d H d 3 Y n F x G V 6 v F 5 M T E z S x 6 j A 8 P o 5 P f e p 5 X L 9 + D c e O H c P E + A S W V 1 Z x 8 M A + f O P 3 v 4 P + v X t w 8 t Q T Z g 3 P Q 1 2 A y U f N 0 t / 6 G 7 / x F k b 2 L q J + p h 7 / / I c / j f l 0 g J Q z j e s T S / j i 8 w N o r C + G / s u g D b u 1 j s d N Y T N z s 4 D L 1 t 1 s W 8 n G k J f O u C O L S M o + X k 9 z S a a S V r X O R u y s h j 9 O 0 H P 3 N 2 c o z O 4 + t z I + m o M 0 6 Y t + x u S i a l R Q e 1 c u 3 5 g n x 7 Y E L a y s r W C B U n 8 p R p P q 3 K v 4 4 h d e o Q N W i 9 d f e x N e v w 8 3 b t x E S 0 s z P v / 5 z + H X f + M 3 z e x 5 Q 3 0 9 p X g X X n 3 t V X K / C + M T 4 / i 7 f + f / R D 6 / 8 2 j R w 0 b 6 W h q j i 1 H 8 s 6 E L G H W t 4 i f C R / G j J / f D 0 + Z G Z j S D 3 C S 1 F 5 1 + 7 4 F N n M J N 4 T A Z 5 l p T V W a V b Y C i p 2 J g w e Q 9 V l n U V w n F O e Q n V U t r K U F h / f w s N V g X 2 8 D B H p 9 Z Q 2 t j E L c X g 2 i r U Z a C z F 9 b A m + G / B y Z R g T C + y l s / M G 0 h E f x y y J c C j 7 x r 7 T h A s 0 m W Q J / n P F C f 5 J C + 9 7 B l n + 1 Q P N b S 3 g 2 X Q + l M K w 2 w 1 J p 2 v M 3 p r C 3 L U A J 3 W 0 G w B v z I R f I m R B v n K a g C C o a j 9 K 8 q T G 1 6 C Y n p r A W i S J A 0 6 d / b 8 8 6 U X 0 v E H 8 1 h n 8 9 d w P / r f G / w e G L 4 f T E n 8 X P N j y N m v 6 A H Q B Y L y 9 1 f 9 D y F b O c f g v i 1 R y U S d X a Q e h d S + J v U F u + O G C b r J U w h W j I + 9 V W S M t 6 0 1 E N 6 L V p N 4 5 3 b W 0 Z a B L z V m E J Z y / M o a m v G 7 5 Q q 9 F Q A n 1 t E o 9 l K k D J D H o M a e r 8 e s l t a W m Z g S q a q i h i C w W Z M 5 v f f o F h O p F G j I 7 o u Y + v Y G R 4 E H / p L / 4 5 Z O / k T F 2 y U M g 2 J 1 T r Q C k v C q W b 6 q 3 f w / 4 3 d S V i 9 i N l Z j L U I j l 8 M z u N n 8 u e R d 6 f x P f d P I 6 f O n w c g U M B O 4 1 I / s U D 8 J R k h Q o f b r U 7 v Z b f b 7 a Z c z X c n q f D S / d J / l I 5 V M h f c 2 J b V c i N J Z c R y 9 a i L U z f t j L k V Y H x 6 T X 8 t X f f x F r v D d R M H c G P d 3 6 O V k a N 8 R O 0 r F 1 O / W P I 0 p D v l E c 2 7 z F 9 8 6 l 9 G X w w 5 D G B G 5 X Q l i b 3 u 3 P Y 1 7 q l X L X h C / r o Z A f N n M 1 L n 3 o R b 7 3 1 H n K t W W S i K t R u E 6 6 p 5 U B z R k 6 u y h K b x M z y 2 f v d g J c U Q x T W + I r w f f F l d o Y Y L 5 j M a r 0 M 4 y T 5 S v B F D W B e W o D H 4 2 Z 5 A 1 / u g 2 7 6 b 8 A X 6 c f 8 U 8 + n 8 f e s z + J v 9 h 9 F u s O H Y c u N F U p f i 6 a T G E L 1 J + 4 H c v a 1 h K V 8 x 4 l 7 s M u + O N B q 7 w H 7 0 a g L 1 4 q b w p k l + 2 S y 7 c p N x z I L G J r 3 b M t M Q k J r p h r Y i T V r y N U m T U U j / c r h e M x M 5 f C 5 N F X k 5 r j k 1 s 3 e l / Z l D T O J B d T V i s b e p O m 3 4 y X w m u + I J x K Y X 1 j B B x 9 + j B 9 + 5 h U E u / z G z K s G Z Q Z Y t P W 1 u t R R S 2 b b h n V l P m p t j y q 5 G q I p n V / e u l 2 O s R J c M + M Z u 2 I S f 2 t C 1 3 A h T l N P y 8 q f 6 M q b 8 K l g y u y u 8 v v 7 T K c y 2 k N t v z u V s w 4 x r N l 1 c Z f Q h K X M O G W m 9 8 V z 6 H m i + M U 2 O D P s R m P I w o G 2 r U 1 t 1 Z / 4 T 9 + 4 h N e X Z v B U s A 2 n j z 2 D h p A 9 G X p l + t 4 I 4 x 9 n 9 L B P F N W L Z 1 w m + K W 8 Q P l M y i u M p p 2 G q b S k Z M c M J W Q y W U S j U Y y M z 2 F h b B L P P H s a j e 3 b z D l x T I 3 2 k E v A O 4 l x D H N p / o U W o 1 m 4 p / Q O a R a l M z 0 o e K n s V M 6 U 1 P X u 0 U T m x m C D p d 0 h W 7 Q Y 0 G E q D 5 X D r O 9 S v l 2 J K U T Q W o z G 0 9 Y l v j 6 4 q A E r 5 q 2 V d G r m m D b e z s A S s 1 X U f d 8 N d O 2 I 0 4 n 6 i n m W z S C G e q 5 / 5 5 H V M 8 O a h 3 L h 6 d 4 U R p Y 9 m F 5 7 M L / y j z p 6 6 n O k H Q s 9 j Q W z 6 + F s 1 A W / x 0 J H r b W 9 y V c O F S z U B L B W s 8 7 S t 8 q v W I i s R k 0 A Q 9 A y 6 5 s 3 h 5 F M Z n H r 5 h 1 z T H d Q D p u W X s + l F 0 z 5 K t V R 0 N I P r Q 9 S k q 3 4 8 W E w k 8 n f e y 8 O K 5 V H 6 A d D 9 z C T Y G m 3 D d 6 q k p k E 7 d 0 k f l H R G S V I q n C m 9 l y 1 2 8 z v 9 Z I W I t P J L 5 K w W I f o d z M 6 3 B k f 3 A t e P z f K H 7 M P l 2 m e 7 u Q y W o r d F N y c m Z K Z m M k C E H Q 9 B U C S O S d O 9 m R x c c r 3 m J l 2 g I l V N 2 7 M e f E H N 9 h f E Z e Z s k m z D 7 U k Z F c a S k j E E 0 g k k 7 h 6 Y w Q z E x P 4 z P M v o q Y l h F A 4 h L G x a a y s r G B 4 e A R P P v k k B 8 y y 1 / Y 0 N W F k Z B T h k I o u F t D Y 1 G j q X j c 2 1 i O d T i N o t g m 5 X 6 q z Y c X z S J 5 L I f B M 0 G Q F b A Y t w F O G 9 4 N C C a y F h a I p x 3 9 m G 0 y L z G Z P 3 d y F D k t D 7 c b k 4 2 9 k / m o F c m n J i A I V M i / 6 m y g J 6 z V 9 W x 0 Z a t X L k 2 4 y S O 6 e s P l a f A 7 L y Q k S x D G z y Y C 6 X I 6 1 d o i / T b + r K B c f 4 z 7 g d R d M N H T X D C V o X Y i Y 6 s a N 2 2 j w 1 a N r X z v q G + r x 0 U c X D D M 9 / / x z u H X 7 N m 7 e u C F b C X W 1 N X j p p Z e w t h b B x O Q E e n t 6 c O n y Z V N s v 4 b f n X z y q G G 0 + 0 V 2 M m P M v M C p g E n j 2 R S 8 h S Z 3 H R X Z 5 v c L + W R a W F v S r t K Q l S a f C Z 5 o 6 f s O 5 q A E 1 c z T r o f O D g 5 O h R u j f D U t c V B 1 o s 1 i D n f m X C a T Q m t 9 l K Z U Q i Y X p w S 9 b t 5 b h R o M L j y B R j K S z h G j P s b D w X 3 1 p L I g Z P p 5 g z V I O b U L n G 1 D 6 N j / + K N / C k 3 N j e j p 7 j Y a 6 S Q 1 l X a V e / u d d 6 F 1 V / 1 k o g 8 / / N B s T i x G u 2 p 2 8 7 5 / p C 6 m k R 3 L I U j N t C U z l V A l a H C / M O X A 6 D c p I F F Y s d f Q b D A D B X 3 e p l m q + i O k Y z x d I X i t k a p g J m m P u a g D o 8 u u T Z l J U N J q j E x c z k y C 0 + m B y i l 7 X A G O l 1 0 p x Z T P e s x M D x X 3 p a E E L U h c W F j A 6 s o a 9 u z t o / l W T e x r 5 H X 5 c g r Q 5 1 L 2 s X 3 r + 5 3 4 T b y Z g L u P j L 3 X j u J t C 9 5 G G q V y g e F D g Y I u b I O p o k v t s s 6 4 v K e q H T l b i p 8 r I G Z S Z s Q B 2 p C R J P 2 1 T q f J F a u G y R U H b i + 4 c K B F K 1 Q 3 H 7 b F S A G R t J u a S l k T x Y P E y O J 5 r K V a s Z o Y M M m k j / H w c d / i S Y E I J R g u z m j y R 0 x R w K / 9 + m + R q N z 4 9 n d e 5 5 G 7 D G P / L b 0 E Z T G r I I y d z X w / 0 J o i R 7 3 T 7 O W z I 2 Y q 4 S F q q A 2 Q R m B v q i y A C S Q U Y a K b F d p i H T y t j Z y 4 J 5 L D U M G F r k N 2 4 u V m E B O 1 1 y g L / O 7 1 q 6 G 5 1 o H 2 u r x Z o V r S f i q l r B u m s z W P m e k R 4 v 4 Z y k H H m P 7 R + N Q 0 c q k c 4 r E E V p Z X 8 e 1 v f Q f X r 9 3 A z O w i v v S l 3 8 T y c g R f / v L v 4 v X X 3 6 W p 9 z E u f H K V / t M N L C y u Y H x i F q k 0 n Y b 7 Q P p 6 G r 7 9 V W L U W 0 A T w 9 X m i R 4 2 F N U 0 N S Q I s + S + M l B B S F M q m u h r c G A w 7 E a O d p y S M L e D g g j b w a K Q 0 v o w b R S n d U M K o 7 u c X i z G T 2 A 1 W V y N / B i P B P f N U A F f A A 3 1 d T h 4 v B 8 T N + a Q y W Y Q D o d N h v b C 4 i K + + t W v 8 a w C L l z 4 B M 8 8 8 w z u D A 7 i n X f f w f 7 9 A 7 h 1 8 x b e e u N t v P 3 W W + b 8 3 c J s n k X F 5 g z v r v n S H i r q / q i h 3 D 6 z R 6 u U D f 2 Z c h P T M N I Y 2 + A q m P 2 Z t A 2 n E p a 1 Z G I n i B d L b W 2 G d C a J 2 b U 7 J j w u a L N r 7 T L / 8 Z g b y / G 7 O 2 c 8 x q P B r g p d a s b e l H e i 1 F P a u o I R d e E Q r g 7 d Q K O j H m 1 9 r T h 1 + r S Z r 9 q 7 d y + l o g u n T p 0 2 2 2 L S t k P / w F 4 y k A 9 L i 0 u o r 2 v A 6 t o a 9 v b 1 m p W z u 4 G W l S s A s e v E V v K f N c M / S i x 9 x F a P C l q a I E V O G s p h T 2 A v 0 0 x e p t X Z y 8 / F B Y X S J F o a o c V s W w U b S l h L 2 Q U Y q y F r p Z D K x B F N z 9 H c W 0 Y s s 4 p k t h 5 X p v 1 m I v s x H j 1 2 H J R Q i S j t P 9 s U o m o o 0 q N 8 q E y 2 g L X V C O L T E T T 1 N 5 g 6 b u W Q a f f R m Y / M y t e m 5 n o p L T O R a 0 N v l I m w M + l c g r a 1 0 Q Z a q p u 3 W 8 g E M x u u b Z H M + i D Q P N B q w m k 2 U D M B i h Z q R e U J U l O 5 + s l I u 5 M d 9 + C 9 I b f Z U 6 o c 0 l r l p u B 8 Z B A T q 9 r T q Z f m 3 + 7 7 6 D H u H z u 2 m b S 8 X O t i x A w l U t Q K 3 W 9 8 4 1 v 4 N / / 2 3 + o D c o l 7 K 8 + 2 t j T i R 3 7 k h 9 H U J G b S d z Y D 2 S 8 F J X b H T I J q m L v q 7 4 9 Q j P n l o T / 1 i E w / r R A d X H A i o x J h m k u S R c t b q d D / d s y k D I Z S F k M 1 x K i d a g N O 3 u O u M J i k x q M L u w 4 t V 5 + L + L E U 2 / O Y m b 4 H u O + w e Q n R e B r x p S j e e / 8 D f P r J F + F 1 e 1 D b X g O n y j Q / g v x K p T v l x n P w n d h d Q K I S 2 s F C P s z D N v 2 0 B L s 5 S O G z k j e T v J r s d b b z F d j + R p o X k n y p L R a f F F R 6 a 3 D e S V + o g J m I A 1 F a C l 0 N F g Z o I g p T q 1 e R s / p 4 o z o k s g 5 M r 9 q 7 W z z G 9 w Y P z F D a W 3 b p / C r O L p y l X + X F 0 0 + f R G 1 t L d w 5 l 1 k n J Y 1 g N p J + S N G 1 9 I 0 U P L 0 + + 5 o P A J l h Z m H g w x D i 6 s E s i X 8 B i K z S x 6 m z 4 K V 2 0 m J A M y e 1 C b Q N y m z E 3 m t I 5 b D E U B f G 7 c 3 V Z M K p M L 6 0 0 b H O v F n O o c V + y 3 E H h q g B + x o L Z C A n G Y h d W 3 w G b b D 8 0 C X E Y + w K 9 x 3 l K 8 G x 5 I S v w 4 s X n n 8 W M 0 t J M + G b i M d N B o G I S W k 5 S t E x e 9 3 S p 1 A u n d Z L 3 S + y o 7 k H Z i b B 2 W x r q Q e B 2 U 6 G z 6 R 5 J y 1 V 0 T 5 r V r s D P m U 6 i M i 3 a e b x L g v a U 0 i r Y 2 U q a o K 3 P m i Z D Q z E O N o p T 4 E K p R E J Y Z 7 b E O T 1 K Z y 0 f E D M J I i R b G Y S H u y Z H u P B c N 8 a S k y i 5 Q 7 a 3 k V 7 0 S 4 P r W A y M Y V k P I H 9 B / Y j G A r C 7 6 / u N C g o Y L Z 1 2 a X W y i 3 k T P 0 7 r R Z + G N C 8 l N k b + D 6 0 l N m Y m u J o q + 1 p j B b c J v h x Z s R t A j 7 a C E D 1 P B p p L k o T K Y V I 5 p + y 4 r X u R l a c z l M C p q K C m p z d P J l 1 6 3 s + x q P D f W k o s x g v T j p s J T N p F T z H z + n y o L G h C b c H h z E / v 4 A 4 t d R m U N g 6 R 8 m + W 2 g n c E / X 7 m 1 H 3 U m J p S o U e U 0 F N a g N B J P V c B / t 0 N I O l T / e d q + n H V x a a 2 i a Q q o m R K 3 G z 9 J O K n p f i t U o 3 D 2 9 5 s Q s X 7 m 8 w 8 x X a T X t 4 8 z w P 5 y 4 L 4 Y y K 1 A r a i S E O / z w w 4 u 2 1 h b E k o l i r t 7 m 0 F y M M f 1 2 S h h k Y p U y 3 u 1 k r q C W T K 8 6 8 e G w 2 + T D f T L h w h u 3 3 E b q m 3 1 r d + j E a 3 2 U E m G 1 P q r a Q s J 7 U F H s 6 Q + u e / D + 0 E a B 0 N d k 4 W D b L E 5 2 r V W t K i T G k Y m n G h N a w V u + d e Z j / O H D r q h T i + p k x i h q V Q m 3 3 2 1 q P 9 T W 1 Z M K S H D b M J T R a m R K m X 8 7 Q X o 4 Y 7 a e 3 C 1 U A P P K l M t E y 1 4 5 m D V l i C X 9 N a c m 8 0 n h b K U A b c d U q m W n G h b b V T g q w Q i d i l W 6 + 1 v z e G 7 v x j k k Y X q 1 C Z e m a 7 C / Z d 0 R W o f a K / M v e X 8 Z W o / x X c a O f a i 8 F t N p x / I t / I 3 I T B w j s S R G r p / F S 5 9 6 z p Q U 0 1 z V l i A N m X o M D b z 2 v T U Z 1 5 E 8 l 4 T / p B + q f r o b a A c 6 V a V R p V F l e a g S q H w U M d R A k Y D F K P K J D L N U g U L f C k C Y D c 1 2 A C 0 o l G 9 Z m d W u O a Z q t f L E 4 K Z 9 N O e u T L q g / V 0 f D L v r o 8 d 4 e N j R y J k l D z Q 5 t i u 3 5 a v z o C v k R C Q S J 5 E U k J N o 3 Q 6 8 p h x 3 r X g 1 9 e u q Q Q p E + x n t k p k E M Z M g Z h K 0 O 5 1 K 6 p a X 6 B I j m 4 p J V Z p r x Q p 2 E G W n z E T N V I 2 Z h P e H P K b W t m q x Z 8 r u p Z b J x 5 M m n X u 8 P u m / a 2 w 7 e m Y F q c y X K o U V K + H 1 e Y z Z 1 1 h X i 1 Q q j V R G y 1 W L X 2 4 D E a x W q l Y F D 5 N E i x 8 e H N I S W r J c g j R Q K U V I F V 4 1 f 2 T C / J N k D u U M t u 7 s 3 v I J H a q b V 4 W Z B J W e 0 r y S w u M X i t t b a u 7 p n T t u w 0 w q 7 + t 0 7 N C h e 4 w / l N i W o f L D N I W 0 d e V O w K u J M F v 8 T b h 8 9 Q a y u S w i 0 c h 6 x G p b b G L y a c + l 3 Z d K 3 h l U G 8 K Y a G I C 3 k J J 2 l q u 7 m r n S / N J 2 6 Q L l S A t Z n b R 2 M x s J Z + s p S f g c V H d E w q B v 3 7 T g w + G 3 d C m y G 0 1 O f Q 3 r J D Z H z P U f 8 / Y k q F 2 u 6 + s A h H K H N 9 3 q h / N N c 1 4 9 5 3 3 k c 3 m T G G X n a B y 2 X c J 6 c t p u N t 3 H y 7 f D t o r S v U e x D g Z t n 3 E 6 c Z w m u b Y u F G J O 4 b Z d Z C P 6 L S 3 l b o H I 6 v v 4 / r c T f p v s w h 4 F o t H a W H K p 3 I U s K 9 1 A p F 0 C s M r D U j n H v 5 z P s Z 3 D 5 s y l P w Z l c v a b X Z 0 M B g 0 N c 3 3 1 H W Z y k b X q a k S q Z R Z K q / s 9 K 2 g T d G q 4 j 6 s P d 1 7 K 2 i h s D a S M w X z + U + T p f t a 8 0 g G H B h M u Z C + S / f b w r H s x q + + 9 p v 4 d / / u 5 6 m V F e h Q g + 1 G J 9 M x D M + + T B 8 u z S N O h P 3 L J v t B Z m d D I I P a w B J u z 3 Y j m X m 8 V u m P A j a N 8 m k R n O a K 7 o e Y h b X l N a T n s x h a H s a 1 w R l 8 8 X M v w u / z F v d L q g 6 T u a B 7 l s F K W M j c S M N / e o s Q Y A U s K 7 / t v k S K W m o + q f z 5 N M 8 j X 0 Y T v y / m M w g f 3 / 7 h d Z 2 F 1 D L S V h p 9 f V 1 Y W l 7 F 7 3 3 t 9 x A M h 3 l p s p D L h d t 3 h h E O e X H 6 9 N O o b e 3 H + 2 / 8 P q K R V X Q N P I m 2 w 5 9 9 B M m s 9 z l o j / H A u F c n c H B z E 7 Y Z 9 C D j U t d Y h 2 B L C P u a B v D C 6 Y P 4 5 M J l S u 8 c c l o w t B m q 8 E B 2 L A v P v k 1 s w S q I J 1 L I l o f Q q k D b 0 F R b Z K i V s / t b L X P 4 l s d t w v l b w V S L 5 W 9 q G s M Y H R 3 l E S c W F p b w m c 9 9 w e w j N T k 5 i e / / / h 9 E e 1 s z D h 4 6 g l g 8 j k J q C b M z k 3 j y q e f h c b M d W x r d j / H f G + 4 Z T i V 7 u r s o W 3 f o N 2 2 F c F M A 4 e 4 g m l 0 t W F u J Y S 2 S M N v e q K R z t X V Q C g R s m G A V c 8 / k 4 K r b u V + h D d J S 6 Y o U h T J o b y V H m M + 3 C Y 8 q + k d e Q s z l Q C 7 K 9 m z C m 2 Z u i i / N z d X U U n A c f h J D w + M I t / R j d n Y F L / 3 Q j + I z P / R F r G b 9 W F 2 L o L 2 z F 6 e e e w X L a 0 n 8 4 B f / P N y + E J r b e 6 l N i x d 8 j D 8 S 2 G D y m c l b z a H s P i F h S 6 y u r m F p a A 1 n b m r l 7 t N m V W + d l n i I c s v B l i h k X c o w y C / n z c 5 / v s O 7 c O T I q G Q Z V E v U 0 B J 0 J e R u N a e k 1 B 6 Z f V o S c b g h D / + c Z U f 7 y i x O M z c 1 w U s d 4 n X W L + X A 9 V m X q U o 0 s Q K z p P 0 y r 9 M Y z C O x u I g T R 5 p x d V r b l b o R 9 K j K K L W v t X k 7 H g y P 6 r q P s R 3 u 0 V A P m 5 m E c D C E u p 4 Q j v Y / j W / + w Y d I U 4 O k U n b 4 e A N I B + V 6 K z O a h b d 3 l + F y c l I l M y k K l x s h o 9 b R p 9 l m g l b Z 3 U o R 0 v q k c C 2 1 9 T 4 H r G k y a b p 4 A m G R M Z w d / L t g f 3 a 5 P P i 5 n / 8 v e P 2 3 / y N m x 2 4 B i R l E U k 6 T j R G P R u H I z Z h N k E 1 e X m K E X 1 9 G z c 5 d w s f 4 7 w g b i 7 S Y A B U J 8 i G Y e + X Q z u s e r x c + S u X J S B p 7 e 5 r g p g r Q H r 3 V Q a J X A f b L S X i p n b b N C 9 w C p a X u O 8 3 B E 1 Q 4 Z b 1 G g 3 5 G R s y P k i G b t L a L h 6 g w 5 Y M p Q V Z b c w 7 O j e L E E 0 / g 0 y 9 / C h N T M z j z z u u I r y z j / D t f R T Y 6 S 5 O w H m / / w V f h y c f w / h v f g I e a u a v / G L V h u f h 4 m L j / / n q M B 8 M 9 U T 5 r j s R S L N 0 W C j + k I u B F a D 8 i h b O d 2 g 7 G 7 B C + y c D L r + B X S k h V x a D 7 h p 5 M r 4 f h + P M 6 W r Z i t u I p v x 6 P 6 7 m 0 f a o Y J U N b T h s k q N R 0 L p c z 0 w j m u X N Z U 6 o 6 n 7 f r a H i 8 / u / p n r W J t I U 3 r + 1 s f v A x d o 4 N p K Z 8 N k d j 8 c O D o E T I p V c Z V F o s Z + L E N K M 2 I y g e N w V l 7 0 d T 6 p r 6 r X 0 L + / U w U O J r 9 p j a r V e p q A p 1 F f / n M J P Y L u 0 8 T 6 5 T O Q A f N b D 8 O X 0 n A a L C o K r z r l D 6 w 2 r W Y / z h w k a G S n H 4 d x 6 h r o 4 i p V i k O L 3 K Y S w 3 h x j J l t L 2 X / u 7 D d B 5 / K J U u 2 7 H E B M J J S 1 S e s m U L X 3 3 A F D 7 z T Y 2 v J Y k f C S d R i S T R o o C w j L R D g 8 K P E m p R N J S 6 s x 8 g b 6 T y Q D 2 s h n 8 y 3 P 0 k j / 1 G H / 0 I H K 7 i 5 1 H p + + F C I Q v x d h k 6 h i e s M g w 9 s E i F D C w X w p M y B S q W t v c 8 B H / Z z h w a + g a 5 t z S Z S p / o s / S d P q r c 0 r M t d 6 m I v S 5 d F x / + R L z m P N L L / E I + 0 j N y u a z y D n T f G W Q z u t L / o S / 1 X I R Q Q G J y l s 8 x h 9 9 r D O U p a T Q B 6 0 k R D / C o g 0 k X 0 F M I / M n n 8 v b h M X / G Z q m 5 j F b 4 b h 9 N J H s V X M 2 Y 5 m 3 B v J V U t k U j + m g f l X t J T i Q T C o h j 2 / l j 2 0 U D x u h n + h 7 M V f x P K N t S k x T u n / p l k X m W T + / 7 L b y o 2 z B o K 1 l + C p 9 U Y S a U v Y 4 j / H H C E X S I o H I 1 N u E C v K U w J F I p P h p c 4 g B j A 8 h F G n M R e Z Z X V 0 1 N S b E c F p w q H O c J F b 5 U + l 0 l g w l 0 4 9 m k / n L H 5 X Z Q z q m X Q 7 F f P q b T C Q M E 0 n D y f H X 9 6 l 0 y o T h V d J s x 2 D 7 j L Y p Z 5 r S q 5 w / T H v 4 W u 8 p G z V + D 8 L w w 5 e n r 1 Q 2 n 6 Z k 1 3 L h 8 B h / v L C R T I q 8 U I m x s T H 8 7 M / + v + Z 9 G a 1 X Q Z E S S w T J v 7 d u 3 c R P / / R P 4 7 d + + 7 c p u b X e x / 5 S 2 + F o I 2 g X j y l z w j A H r 1 2 Q l 8 9 W i T n F R G K U k l n o 9 X o N f U v D 6 X v 9 F Y O K q b S Z m x j / o U M 3 r N I v i l D 6 v S 6 E A m 6 T s q R 9 V g 0 c M n M f 4 4 8 r 1 s P m W h x n U n / K U A q b D w 8 P 4 1 d / 9 d f w 9 / / B P 8 Q 7 7 7 y D M x 9 + g M E 7 d 8 x 6 p 1 / 6 p V / C 3 / y b / 4 c h 5 t b W V h M m / u i j M / j C F / 4 E f u I n / h d D k G + + 9 S Y m J i b x 4 z / 2 Y 8 b k s 3 i u S 6 k I / M 6 Y d e S X r J U z k t 1 L x h A j 2 i H 1 Y n v E a W J E / j P n 8 y V m F C P Z s N 9 r b u u h g r c y 2 m m L y 6 o 5 J t p X M L E + / k Q / K r b 7 D z E e h 8 0 f D W w N J R q o M G m q Q Y G r W 7 f v 4 M r V 6 1 h c W s L x 4 0 / g F 3 7 h F / E D P / A D u H r 1 K p l m w h B 2 e 1 u 7 z U y C o S 2 b w H Q b U a D M Q J G f m E K T v q p E 4 q b t p c h Y P B E 3 / o n Z C k a M p J f a R l N K V z B 8 Z Z h N T E e N Z 1 7 8 / c N m J k G 3 3 O a y a g + b U A a 7 b Y / x x x M 2 K V D C O j d Z t l 3 C p U s X 8 c / + x b / G l S u X s W f P H r P E / S / + x b + A L 3 / 5 t / H 5 z 3 0 O R 4 8 e x Y E D B / D c c 8 8 V f 2 F j Z m Y G X / m d 3 8 F r r 7 5 K X 2 r F H K s k O Z m B C p H L t 5 I Z Z x 8 s M t I G Y v 0 u g r e v F o A s h z S T N J Q i e o r p i f 8 e 4 4 8 3 j M l n U f M 7 P J q D 2 k j q l Z k S 5 V t J 6 t 3 Q n e v 4 1 r e + j b / 1 U z 9 l i M n 4 R 5 X c U k K R 2 r S 7 n q J 6 0 k L S L u Z 0 E q a Z s 6 I W S t O X k t k n z a V z v m c Q s 7 A 9 m 7 W h x E j m / f r / v 4 f t 3 S U e m 3 y P B r b 8 N w y 1 P T G o x r Z P O + 9 R e 3 j 4 9 / L l y / j J n / z r y O V z N u F t d Q l 9 x 5 c C E 2 5 q I p t O x U T F 4 5 r E 5 U c F o f V Z B P u 9 h L S T 7 R V t h A m c q N n 8 S h W V 9 H o 8 4 / Q Y J R i G K p Q i V F t B p / A l D V O w 8 s j n c v g z P / p n T H T N 7 f Z U I b 1 N U D z R + E n F a + p l D C b 6 T T m 9 k 4 O / 4 w s + Q r A N J Q Y q Q e + V C a E I v d y / u + z 0 h 6 H B j / G 9 B f D / A 8 R u A K b I w H q x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 G u i d = " 2 b 3 3 6 0 1 5 - 7 5 7 8 - 4 7 9 e - 8 0 7 a - a 2 e 3 7 a b 4 9 1 c 9 "   R e v = " 3 2 "   R e v G u i d = " d 5 5 e 9 c 7 c - 8 6 4 5 - 4 2 f c - 8 d f 1 - 9 4 7 e 6 7 d b b c b 5 " 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 V i s u a l T y p e = " H e a t M a p C h a r t " 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 U s e r N o t M a p B y = " f a l s e "   S e l T i m e S t g = " N o n e "   C h o o s i n g G e o F i e l d s = " f a l s e " & g t ; & l t ; G e o E n t i t y   N a m e = " G e o E n t i t y "   V i s i b l e = " f a l s e " & g t ; & l t ; G e o C o l u m n s & g t ; & l t ; G e o C o l u m n   N a m e = " C i t y "   V i s i b l e = " t r u e "   D a t a T y p e = " S t r i n g "   M o d e l Q u e r y N a m e = " ' R a n g e ' [ C i t y ] " & g t ; & l t ; T a b l e   M o d e l N a m e = " R a n g e "   N a m e I n S o u r c e = " R a n g e "   V i s i b l e = " t r u e "   L a s t R e f r e s h = " 0 0 0 1 - 0 1 - 0 1 T 0 0 : 0 0 : 0 0 "   / & g t ; & l t ; / G e o C o l u m n & g t ; & l t ; G e o C o l u m n   N a m e = " S t a t e "   V i s i b l e = " t r u e "   D a t a T y p e = " S t r i n g "   M o d e l Q u e r y N a m e = " ' R a n g e ' [ S t a t e ] " & g t ; & l t ; T a b l e   M o d e l N a m e = " R a n g e "   N a m e I n S o u r c e = " R a n g e "   V i s i b l e = " t r u e "   L a s t R e f r e s h = " 0 0 0 1 - 0 1 - 0 1 T 0 0 : 0 0 : 0 0 "   / & g t ; & l t ; / G e o C o l u m n & g t ; & l t ; G e o C o l u m n   N a m e = " C o u n t r y "   V i s i b l e = " t r u e "   D a t a T y p e = " S t r i n g "   M o d e l Q u e r y N a m e = " ' R a n g e ' [ C o u n t r y ] " & g t ; & l t ; T a b l e 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 / & g t ; & l t ; / G e o C o l u m n & g t ; & l t ; / G e o C o l u m n s & g t ; & l t ; O A D T w o   N a m e = " C o u n t y "   V i s i b l e = " t r u e "   D a t a T y p e = " S t r i n g "   M o d e l Q u e r y N a m e = " ' R a n g e ' [ C o u n t y ] " & g t ; & l t ; T a b l e   M o d e l N a m e = " R a n g e "   N a m e I n S o u r c e = " R a n g e "   V i s i b l e = " t r u e "   L a s t R e f r e s h = " 0 0 0 1 - 0 1 - 0 1 T 0 0 : 0 0 : 0 0 "   / & g t ; & l t ; / O A D T w o & g t ; & l t ; L o c a l i t y   N a m e = " C i t y "   V i s i b l e = " t r u e "   D a t a T y p e = " S t r i n g "   M o d e l Q u e r y N a m e = " ' R a n g e ' [ C i t y ] " & g t ; & l t ; T a b l e   M o d e l N a m e = " R a n g e "   N a m e I n S o u r c e = " R a n g e "   V i s i b l e = " t r u e "   L a s t R e f r e s h = " 0 0 0 1 - 0 1 - 0 1 T 0 0 : 0 0 : 0 0 "   / & g t ; & l t ; / L o c a l i t y & g t ; & l t ; A d m i n D i s t r i c t   N a m e = " S t a t e "   V i s i b l e = " t r u e "   D a t a T y p e = " S t r i n g "   M o d e l Q u e r y N a m e = " ' R a n g e ' [ S t a t e ] " & g t ; & l t ; T a b l e   M o d e l N a m e = " R a n g e "   N a m e I n S o u r c e = " R a n g e "   V i s i b l e = " t r u e "   L a s t R e f r e s h = " 0 0 0 1 - 0 1 - 0 1 T 0 0 : 0 0 : 0 0 "   / & g t ; & l t ; / A d m i n D i s t r i c t & g t ; & l t ; C o u n t r y   N a m e = " C o u n t r y "   V i s i b l e = " t r u e "   D a t a T y p e = " S t r i n g "   M o d e l Q u e r y N a m e = " ' R a n g e ' [ C o u n t r y ] " & g t ; & l t ; T a b l e   M o d e l N a m e = " R a n g e "   N a m e I n S o u r c e = " R a n g e "   V i s i b l e = " t r u e "   L a s t R e f r e s h = " 0 0 0 1 - 0 1 - 0 1 T 0 0 : 0 0 : 0 0 "   / & g t ; & l t ; / C o u n t r y & g t ; & l t ; / G e o E n t i t y & g t ; & l t ; M e a s u r e s 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G e o M a p p i n g T y p e & g t ; C i t y & l t ; / G e o M a p p i n g T y p e & g t ; & l t ; G e o M a p p i n g T y p e & g t ; C o u n t r y & l t ; / G e o M a p p i n g T y p e & g t ; & l t ; G e o M a p p i n g T y p e & g t ; C o u n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. 3 5 5 1 9 1 2 5 6 8 3 0 5 9 8 6 & l t ; / D a t a S c a l e & g t ; & l t ; D a t a S c a l e & g t ; 0 .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. 0 8 1 9 6 7 2 1 3 1 1 4 7 4 9 7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5 4 3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2 b 3 3 6 0 1 5 - 7 5 7 8 - 4 7 9 e - 8 0 7 a - a 2 e 3 7 a b 4 9 1 c 9 & l t ; / L a y e r I d & g t ; & l t ; M i n i m u m & g t ; 0 & l t ; / M i n i m u m & g t ; & l t ; M a x i m u m & g t ; 0 . 7 3 7 9 0 3 2 3 7 3 4 2 8 3 4 4 7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P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2 9 . 4 4 9 0 3 9 4 5 9 2 2 8 5 & l t ; / l a t & g t ; & l t ; l o n & g t ; - 9 8 . 5 1 9 9 1 2 7 1 9 7 2 6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0 7 0 2 2 2 5 0 6 0 6 5 9 3 6 & l t ; / i d & g t ; & l t ; r i n g & g t ; m s 4 y h _ 0 5 n J _ n l m I z w z 9 i C 2 3 v h f o 5 i n T h _ u k F l y _ 0 K m n 3 w h D v l o s B y v x 4 B 7 o q _ R y x 1 m I n g 6 x D 8 0 j 9 N r v v C t u 7 i _ C j v q C p o q C 3 8 g g R 2 5 g J x 4 u G 9 w z D 9 6 0 v H w i 0 N p y n K 7 k r r F 4 m l 7 D i q q v D q g 6 p Z g r g K h l - I q 0 g G 6 v o G q m 3 Y v m n G j h 5 F i o p F r 5 9 F 7 t k J z y 4 I 1 2 w J l x t C g 5 s P 3 w 1 C l 7 8 e - m 5 C i o j J 8 x t F n w 7 M w j k C 6 z - C v v 4 L 4 g 9 G k 1 4 K 4 u i L j y 1 F 7 i 4 H q n l J x - 0 F t z q J 1 4 p E n i - B 0 1 2 H 7 8 3 E q r 4 C h 5 w F y 6 q C 1 _ 9 E t 9 g N 7 1 k E 9 9 u I u h p H j - 0 F p i q F 1 1 j E h q 7 N v u o E s 1 o F o j 2 F v s o E g s g G 3 r u G 4 1 0 C s 8 0 E 9 s p G t 3 o O k q 2 M 4 j r D k 3 v G u _ x E y z q D y p q S u 1 v F _ v j F k t n E - v i H z r t D 7 9 n J 1 m x I k l 9 F 9 x 3 H u l 5 C s 3 5 L v l v d 9 _ j O p s q P i l m D u j - C 2 y j I 7 r 2 I 6 n v J 4 j 0 I l g s D - 6 z C o g v J t 0 5 F _ y r E o v k H 0 o n F 7 n n G g 2 p C j p 8 E y 5 7 D 4 8 j D m y o I p 2 9 G 8 t u D 5 x 1 F w 8 6 F 5 r o H 0 _ u H i _ 1 U t p k I o w 6 H w l i F 8 p w Q i - - W x - 6 J k v 9 C 6 x 9 H o 4 3 L u n 1 R x 9 9 E n g 6 F 4 u o D 2 p q E _ 3 2 C 6 8 4 O 1 9 p Q - j r O m x p H r p g E 9 p q O y 5 j F k 4 5 D 3 1 g J q 1 l O 1 6 q C x z w J 1 4 m J 7 q 4 C _ 4 v D - n 4 D 1 g 6 I z _ w O 0 i 8 G v s 7 H p 4 9 S 0 5 z P 9 6 _ D v _ m I 6 7 7 F j r z U l _ y Y w h n H l - 3 F y h y H 6 1 v G 8 4 i I 5 q 7 M o 0 0 E l r i F z 9 i F u i q C p u k G r 5 g L r v z G 0 o h N v q i T w o 6 D g 6 _ F p - s F x r r E v w n O 0 9 - I i - x K j x i G 3 n 2 L j 2 v D o l o Q q i s E m h 5 I 8 _ p E 7 i 6 E u 1 h H w - x K 2 p o E 1 l 8 C n m t 3 B v 3 s I _ p z L 8 x l G h q r O k p z E 6 7 s J r v j D l h g G n - t E 3 l j E x 7 r G 5 i j u B i 5 7 W x s 1 D 6 o r X m _ o M 1 5 k J y 7 x H 5 7 l W i 5 r Y w j s J 9 t h I 8 i o G t l 9 J 4 o m F - 0 v S 7 n p F s z 6 J v 8 w E 5 8 3 F p 2 g H p 4 u F 5 v k G 3 0 9 K k q o K - 2 9 D 9 m - I p 3 3 Z n 3 u H v m g G i 0 0 F 6 s y J p t m P 3 w z D m z i D l q h D m 1 8 D y 0 9 c 8 6 k E n 9 i G t s 5 D x m s G 3 5 g H l p t F n s q G x p 3 H p 1 t E 4 5 4 P l w j M 2 q 8 D q _ 6 H s s 1 G x 1 x G j i v C 5 4 3 J 5 2 q F 0 o y G u t s H z x w H l 9 0 N 6 3 0 O o j j G n j n I 8 1 0 F j t j G p k j S 8 z q F p 1 m O u s 2 S _ q 0 v B k x 4 U v 2 k J n 0 9 D j 8 6 J q v x C s o _ F v l m P g 0 - E 6 u v G o p m F 9 t m L q o _ N - 5 i E - t w H _ 9 u J q h 3 E q 5 8 K n 8 3 3 C 7 9 3 H 9 t 8 K z 0 k F x u 5 E 8 l 2 S _ - g S x 7 2 D 3 u v J p q p D r v v G 7 h 9 I n g z J i o t v B 2 9 9 J u i 0 H w 1 s Z 0 m 9 D 4 u 0 J v u 5 E u 6 9 D n j w F q t 5 M 0 h o Q 0 w y D 8 1 w E k 9 - J z y 3 e _ l s J o j 3 G h h p I 9 i y R j v y H r - y E 4 k v H n v n J 9 m j F 7 g 2 G x 7 9 E 3 h w G 7 _ z a z 2 x I 6 1 i I k y 1 Y p z v H 4 s n E - g y Q l g m M _ g 2 I q - 1 D o 1 v F - u u F j s g H h i s X 4 r 9 E l 0 7 H p s x E 2 x j D o x o O i g _ G - z h G s 6 k R 1 n h I 1 x n F i n m K 7 n 5 D t m z G l l s M h 5 g E y w 1 V 8 j g H x - g L x v v I i 9 m M 6 h 0 F 2 x 2 I 4 2 q K i q 4 O 9 k j I n o h G 7 4 9 I l 3 j O w g q E r u 1 G h t 8 J o 2 l E 9 4 5 F q o - H i _ 3 D m x r K u u n D o 4 2 L i 5 g b 8 8 z P 5 6 2 K 5 0 h G 0 1 n I n o 6 D s w 1 I p 8 _ J w p - H 6 s l E 9 h z F n 9 4 D x q _ D h r m I p 8 y R 6 z 1 G n v g H u - t D s r 2 s B i v 5 N h u i F h 8 o K i v 4 F m 8 k D n - s K 2 i i F l v 1 C x p 0 H h n t M 4 0 8 G 6 l s L 1 _ 7 F k 1 2 G t k 8 F i _ x H 4 q _ C i p 2 I g r 0 E g n m N 2 t - F s 3 s F y u u D h m - L q _ q F i k 2 I _ 5 6 J 1 z s K x t w M 9 2 g F h q o H y m h F s 9 z G 5 o j L 6 5 v E x 8 - N 2 - 0 K _ z 9 D g 5 x G _ 3 u M z g 4 H p 2 _ R j 3 y H - t z M r 3 x I j 5 s I j w _ I u 6 9 D t l p I k 2 6 Y n j - F v 1 _ C z 9 i J g 7 h G v r q E j 1 k F j p 3 E t 0 s g B s r l E q - z E 9 - o E j 0 4 G w 2 p H h - i F u l 3 C j v u F 4 l y D 5 n v E i 2 m Q j p _ L r o _ Q 5 m w N w g 0 E 2 6 m H z 8 5 t I r y n p Y y l m 0 D s 5 n p Z k _ h 3 u B 9 j 7 _ k B z i i X 5 h 6 o C 7 5 q G p h 5 S 2 - 2 r m E _ 5 t 9 B q - i y C 5 g k 0 c y m j z D 9 3 o y l B x s 9 p B u u j u z B i 8 4 g D j r q t H n 7 q 2 N 3 1 t - Q 2 i 5 _ M _ i 7 7 z B 5 z 4 w B _ q _ H q r u 9 O 9 r i z N s _ 5 K s o 4 s D y _ t 0 B v z t 8 O 8 o m - C o _ x 2 C - s x T h z o 7 S t 6 o g Y t w 6 9 C o 5 g i M u s h t G x l 6 9 p C v k x x D 9 2 w u N & l t ; / r i n g & g t ; & l t ; / r p o l y g o n s & g t ; & l t ; / r l i s t & g t ; & l t ; b b o x & g t ; M U L T I P O I N T   ( ( - 9 8 . 8 0 6 4 2   2 9 . 1 1 4 4 9 ) ,   ( - 9 8 . 1 1 7 0 1   2 9 . 7 6 0 6 2 ) ) & l t ; / b b o x & g t ; & l t ; / r e n t r y v a l u e & g t ; & l t ; / r e n t r y & g t ; & l t ; r e n t r y & g t ; & l t ; r e n t r y k e y & g t ; & l t ; l a t & g t ; 4 0 . 8 5 7 3 1 1 2 4 8 7 7 9 3 & l t ; / l a t & g t ; & l t ; l o n & g t ; - 7 4 . 9 9 7 0 0 1 6 4 7 9 4 9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3 9 4 4 1 6 6 3 5 1 5 0 3 4 8 & l t ; / i d & g t ; & l t ; r i n g & g t ; q n x x t k h 7 z H g j 4 S m 1 j J 9 q x H y 6 y G 3 0 s F y j 0 L s _ k F - - g S 8 1 o M t 5 n I - o r U h h y D k t 5 J r k j E 2 m k m B w g 2 K o v w H 8 p 6 G w 4 y H 7 k q F 0 7 u e 1 - k J g w y G r g - H x s 5 N r - g O 4 h w G w 9 0 Q 4 m p F 2 7 9 E m i t L t 6 x S r h 8 a m y 8 K 3 l z I y 4 l K - s u H s 0 g J x 2 3 K 3 y u H p h g G x i - I 4 3 6 L y 0 j J - l s h B 8 7 o M t 4 i Q 0 - r I g t - J t n _ G _ 7 y T j t u J j o s O j u 4 F y 4 6 I 4 j j L _ - q H 7 3 l F 0 r s M q s m I m k g F j z v U x r w I l _ i Q 5 h n M 1 n 0 v B g y o U 9 4 1 L 2 v h J 2 x p L 6 3 0 h B g 2 2 x B l 9 g Y u v w 1 B t m 3 Q 5 j 0 F 8 o m L p _ x F p 7 x G 3 j r c n x _ G w u 8 F - z q F k 9 h M v w 0 1 B u v j G v 9 h I g n _ M k 1 v K k h 5 P j t u J s 9 6 L 1 n h H 7 q 8 M x o 5 L n _ 2 H - h x K 0 t 8 F k q s M 6 q w N u 0 9 H 5 1 q K v r y L y n j L _ 2 7 C i 7 p J y w m L g z 6 I 6 9 k Q 3 r x H x 1 w C _ 9 s E k - o R n 1 x B k 7 2 M m y m J m n m I x n _ K i n m I i g v I 3 x q I _ t t G z n u E s 3 l K 8 5 3 I h 9 z H 7 9 _ E x k i J o 0 - J y 1 l M i 8 z N g j 6 J 6 g w G g p 5 K 7 y 5 G 2 u 6 M t 7 n I 6 x 1 H 9 k p B q z s J q 6 - k B 7 q y L _ 3 y K s _ j D h p _ K l o n P g - u K 0 u 4 c j j 5 V v z 8 L _ 6 6 H o n y F s g 6 G 9 9 9 P 5 n h H _ q z E 0 q s M n j 8 I 3 h 5 I v _ x h B 5 k w E g 8 x C j n z I p j s G r 5 o O 1 l z U l n 9 J 9 x 6 W 9 3 j E 9 m 4 F r g 0 K 2 8 s E t p k K k p 1 H w 3 s J p l n G q l t L u 5 g J g n x E 8 t 5 J o 4 p n B v 9 - M q _ x O z z 9 F j p k H h g z P 4 0 s N q r 5 K 1 t h 2 B t t 5 h J 6 - w 3 M r 8 q W 6 g 7 x C i r z 1 H 8 2 8 l B q m z _ E g u r x L 4 8 j l i B s r t 7 D x 1 q 9 D q o m S h m - i B 2 v 0 l 1 D _ y 5 l J q n m 7 T o 0 k g L w s k G 4 h u E 1 s 3 Y z g 4 G x r h g D 5 y u e 2 0 r x B r 1 1 f u 4 o 7 B 7 v n k B 6 6 _ G 1 u o G 0 - k I 6 - g j B 9 y s M p k j S k q _ K s 1 m n B s g 0 F 0 4 1 I q r 1 M 8 j y j B w n 9 N s - 6 P l z s N z 7 u I z k l M 9 s p j B y k g r B w w 3 K j w 8 K p h p P 9 p s M h y _ R 1 4 2 Y k t 3 K 3 h 1 G s q w c q z i W - o 5 J x 4 r i B _ u y Z g r _ j B l 2 9 H 2 g h K 1 r - Z z g _ M 1 o l N y j g M r w 8 J w h 8 H l l y I u 4 3 D l 5 y F t o t H j 0 w F 0 p 6 K i j t K u l - F z w v U 5 n 8 G z s o P s 5 w H 2 m 7 D q m 5 C w 2 x G z k 3 E 0 6 r G 5 t i L k l t M m z n J g p y Q j y q G 6 v h I q n l E x j 9 I 8 y w u B q 7 k q B p _ x K s v x L u r m f g y 7 Z s n w K h m x I 1 j t G h 2 v G g h h F v r g g B j 1 z W q h 2 G s - 9 P 1 5 o T z y z X p 4 9 R r z 9 L y 6 s I w q 0 W t x q S x o x O i j 2 E 3 p h G t r y o C n l - N 2 9 k I w 0 x F z q y G m 1 4 R 0 2 k G 7 m k J 8 7 n M g x _ J _ p u l B 2 w z O 1 0 - K 8 h h K 8 u s G t h o H _ v 1 C g 9 h G 6 h - M i j l e j k s P p k p L 3 9 o F y 5 n C 1 m l H k - t K x o 2 J r 8 h M 3 o 9 p C q n 1 M 8 y w I i z u G 1 l 6 F 1 5 _ F g - - M 8 4 m V y 0 j M i 8 t M t w 3 I h 2 s J 9 v 8 K n 0 s N 5 u j h B 0 t 9 N 9 - s J o - v R n w h Q p w 1 s C o k 1 J 0 u l I g 3 h K _ 3 _ V _ 1 x H z 1 x I w l 5 L w o x K i x h F v n p r C x 6 n H i 7 0 T 7 o 1 H 9 h m X 2 q p S k 0 j M 6 t 2 F k 6 u F 5 9 2 N 7 5 7 K g 0 z s B 3 6 p H i 4 m K x m l K p 2 0 C w y 9 F n y v K u 0 9 F 4 n 7 D g s v F z 9 8 2 B i s o L n z _ L x 8 h N l p p I p n _ E h u x Q x s z y B i 9 t C 1 4 w l B q 2 t J n k 6 L 0 4 p N w l z H 9 5 x G 9 o 0 J y u v I 8 p o H 6 5 p M q t - E r - 5 F m v i w B m y j M k 1 7 G v y s N - q 5 K _ q k 5 B 9 5 q E 5 r 8 F i x x G g 6 l E t 4 0 H 9 g 5 Z x u r M k v - F x l i D g 9 t J s _ 9 Y h r k Q 6 7 q K p o 7 T 1 3 2 M j 1 9 H g _ 6 E k x i P v g j J p 0 s H 4 v 8 N m v 9 K r - 0 H _ r x S s m 1 N & l t ; / r i n g & g t ; & l t ; / r p o l y g o n s & g t ; & l t ; / r l i s t & g t ; & l t ; b b o x & g t ; M U L T I P O I N T   ( ( - 7 5 . 2 0 4 1 8   4 0 . 5 9 2 0 6 ) ,   ( - 7 4 . 7 6 8 1   4 1 . 0 9 5 8 6 ) ) & l t ; / b b o x & g t ; & l t ; / r e n t r y v a l u e & g t ; & l t ; / r e n t r y & g t ; & l t ; r e n t r y & g t ; & l t ; r e n t r y k e y & g t ; & l t ; l a t & g t ; 3 5 . 1 8 3 5 5 9 4 1 7 7 2 4 6 & l t ; / l a t & g t ; & l t ; l o n & g t ; - 8 9 . 8 9 5 6 6 0 4 0 0 3 9 0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2 2 9 1 8 1 6 1 7 2 6 1 7 7 4 0 & l t ; / i d & g t ; & l t ; r i n g & g t ; 7 2 _ 0 7 0 g n 7 I 5 z 4 p B 0 v o M 6 g _ 4 T z j k w n F n g y L h j 4 w F n v 8 7 X r 6 m m t B 9 z q m V 6 1 v h B _ u 7 j J 5 9 j F _ l p w j B r j m k D 2 i 9 b y 3 2 i F t 0 7 u D 1 h x C j 9 _ E j 3 l j B t p 7 z D - r 8 a 4 5 p J z p u 8 B w p 2 C 1 3 u H u r p T u w v 9 I 2 q u v N v 2 z I k z p j T v w v I x s g F 7 _ q H 9 0 - G w q 5 V v v 1 C 2 z i D n _ h C 6 z 3 E i 0 i D m - w L 9 y _ G 9 u 8 f n - x v B g h m w D i t y 4 U _ z g y E h y u L _ p 0 n B l 3 y V n l x n B k n k N w l - _ B i i y C _ i 8 H x 3 s c h 0 _ v H r p m R 6 4 h b 9 p 7 _ B 6 3 2 b s v m H t l h z F t m 7 j M y v n 8 C v t 4 r B 1 k n t C l 6 y 8 B v 5 x P l w 0 I x - s L z z s S 7 v z w B s j - f i n q _ K t n r g C n n n s N o _ i 2 F 0 0 m d t 2 7 y J s r 5 D 3 j q p B j 2 2 f i 3 z Q 3 w q q B 3 s m u j B 5 t l P t 0 i K 4 h _ 9 B x p h X 4 q i W y m 3 h B 4 i 8 k B v 0 m o I 6 h k X 6 k s W m v w I j 0 n H i 5 n f x j l W 6 s x H w n 4 r F 4 _ 1 D h q g 5 D 4 x 8 E h 8 _ X r s t H t x w F 2 j s H r k m R m z n N h 3 y V y y k L 5 z g J l 8 i F t t 8 T r y _ F g n o L - - l G x i 5 J k s r L 2 3 z H 5 u t N r h r H _ 6 x H k r g G z 3 3 G s t 0 J 0 8 x S q 7 7 a 0 q z f 0 m 7 K v 7 m L w s x K l h w F t t l w C 7 v k P r k s k B 3 h i n B y 2 m K x u s L l 8 x H w p v W o j s F v v h H u 1 o N 5 g 5 n B 5 t u l B j 9 m P w t k D 4 w 3 M v y v F n z h H x _ v P q 5 2 K i p m P g s 4 q B 6 t 1 1 G - q _ N 3 q y J r p _ N - 3 z X g l q K 5 6 6 G 6 j 9 E h j w J 0 7 v V r v t N t w p c _ _ z F 5 l j p B 5 7 - G 2 t 3 Q l 4 j Y v o h y D o - t I 4 z r e - m q q B v u g D 1 t k F 4 5 w J h t 4 J 7 9 8 H q h r W 3 i g I u x z Y g 0 i X 7 4 k Z 9 1 0 5 C n 3 y 3 C y v p c x 4 m c 7 t v N m r r E s v s F n 3 w E 0 n 9 E j 4 u T 2 4 m e 3 i 0 N h s 9 Q 5 v 3 L 1 i _ o G u p u N n 0 i O l v y F 4 4 - D 0 n y M 9 2 2 J x s k r D j - y 4 B t m j o C z l z H r 1 4 H q 8 n L 5 y i O g w h n D r l l P s s t I g 5 r R 3 k 1 Q w 7 x h B j x _ L 1 w 1 E v m 2 5 H z m 3 V 3 8 n x E 2 z r U 6 i v G 7 v q z D p r l f h 5 j G 4 2 7 D _ n 3 K u w m W 2 6 1 F _ l 9 E v 5 o d 6 s r J r _ l K 3 w 7 f k n n P r i 2 J n 2 o M 2 9 4 E - _ u O h t l 8 B z m z Y 3 s 6 O 3 1 p b p _ 4 K 7 y t b _ 4 9 D t o 0 M 6 q v N 7 h p G t i 7 G x i 9 F l 5 p I 8 _ n W s n 7 O 3 q w H w q u X 1 3 x V n k 1 G u _ m U z y l N i 5 n E j h u c 5 u p F l 0 6 M i k v L 5 i v E 4 y h C k u 6 C 9 x 3 F l - i O q 1 q F w o 0 G 3 u x C z o m E - 1 z h B k 1 - r - B t 0 8 v _ D 6 v o 9 h B g _ - y S s q 7 i 3 B y v 1 o j B 6 k 3 8 O t o q h F g 5 z 7 m E g _ j d 0 l 0 y F _ 1 0 j O k j 8 5 S y l j K & l t ; / r i n g & g t ; & l t ; / r p o l y g o n s & g t ; & l t ; / r l i s t & g t ; & l t ; b b o x & g t ; M U L T I P O I N T   ( ( - 9 0 . 3 1 0 5 5   3 4 . 9 9 4 3 3 ) ,   ( - 8 9 . 6 3 2 7 1   3 5 . 4 0 9 5 2 ) ) & l t ; / b b o x & g t ; & l t ; / r e n t r y v a l u e & g t ; & l t ; / r e n t r y & g t ; & l t ; r e n t r y & g t ; & l t ; r e n t r y k e y & g t ; & l t ; l a t & g t ; 3 6 . 8 1 7 9 7 0 2 7 5 8 7 8 9 & l t ; / l a t & g t ; & l t ; l o n & g t ; - 9 7 . 1 4 3 9 2 0 8 9 8 4 3 7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4 5 4 7 2 9 9 7 6 6 3 7 0 3 1 8 & l t ; / i d & g t ; & l t ; r i n g & g t ; j q s 4 j q s 8 m K _ 2 s m a q r 1 v h B p k r n D o i m m E v x x S 8 h 2 m G 9 4 i 0 d v 8 n r B w q 0 v C s v n 5 y C v k n K k 5 p P 4 o 2 j B 9 q t q I x 7 4 L t 5 w p I j 2 k S s o 4 3 D g l w q m B o 4 y U 5 x - p D 6 - g P 1 0 _ B _ y i D m 2 6 I n i 7 E h n r M h 4 - M k v m I o 9 r N s x w i B 4 j q X 0 2 k H n z h F i z h P 2 5 m L y 8 2 L j 1 4 I w 2 q G 4 2 k E h n 2 L h 9 n F l i x S i x r K j x n O j q o g B n u t E i 6 y E j g 4 f l - w M p 9 t C y - s V v l u S g p 7 C 9 w 3 C x x 2 S 9 2 k O g g y R n j v P 3 u o O t p y L y 5 t b _ 8 6 H - 3 3 Z m x y H w 6 i E 8 r 9 K m u 1 3 B 1 9 x K 7 q 4 E m p 6 R s v r G r 9 z I x 5 n M s 0 s I 8 h 1 a 3 n g P 9 h i L x 0 9 9 B i 5 i H n v 6 J 9 q 3 O 1 u 0 H q g q P - 3 3 k B 0 4 0 N - _ 4 I g 7 t T w 2 u E h o t m D x o 7 Q 4 j m T 4 4 i F 8 r 2 D n 2 l E s x 5 X o g 6 F 7 6 r U i w p Q z - k G y n l M r p o J 6 h p K - l h K k m 2 K y m 7 L k _ 0 D i z _ L q q l N o x 6 z F w z w n C 5 h i J z k r I - k t F l u 3 J r 9 z H 1 1 t E m s _ E u 3 h Q o q w K 5 9 5 I 9 y - - B m q k E 3 - p E w o 9 K 1 8 r J - 3 2 E 3 0 y S q 1 v H 8 3 4 P 3 y x M v q 8 I y n p I _ 0 _ l B v k 9 E j l - D p _ l C - 9 9 G 6 i x R i w 3 1 W j j w g B y q k j B r v 9 h C 1 - k v I n v 1 N i 3 0 2 D 1 3 l q R 8 v w 5 B o w 9 q N 4 s q q B w g g F x m _ w g B u t k n O k 8 g C r u x 1 c r 7 0 l H r t q r m B l 4 8 u _ D 9 - w 1 d v h 7 V 8 p w t m H 0 t q i E z - m i B s 3 7 p q B w - 1 D q u j F 2 s 6 Y p t w _ 3 B 4 v h 8 k C g w 5 h 3 O x 3 j 9 F v y 9 u p C i h 8 s E g w j l B 5 v 7 9 P k w u m B _ v 9 o M p _ 0 h l D o z _ j k D q j 7 7 1 C i 4 4 w 2 C 4 2 w 9 N y q n w E & l t ; / r i n g & g t ; & l t ; / r p o l y g o n s & g t ; & l t ; / r l i s t & g t ; & l t ; b b o x & g t ; M U L T I P O I N T   ( ( - 9 7 . 4 6 2 4 9   3 6 . 5 9 3 6 2 ) ,   ( - 9 6 . 7 5   3 6 . 9 9 9 2 6 ) ) & l t ; / b b o x & g t ; & l t ; / r e n t r y v a l u e & g t ; & l t ; / r e n t r y & g t ; & l t ; r e n t r y & g t ; & l t ; r e n t r y k e y & g t ; & l t ; l a t & g t ; 3 0 . 7 6 8 5 6 9 9 4 6 2 8 9 1 & l t ; / l a t & g t ; & l t ; l o n & g t ; - 8 9 . 5 8 9 7 8 2 7 1 4 8 4 3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5 3 9 1 1 1 6 8 0 8 0 2 8 2 8 & l t ; / i d & g t ; & l t ; r i n g & g t ; t z v y 5 1 n y m I x s t _ B m v j 5 P w z Y v 4 m m B v r u j I q 4 k p C q z _ M x w 8 6 N 7 l 4 9 I p 4 r J h t 3 m E w n t c v 8 5 D 9 0 v P i - 9 0 a p y m d k s z _ D r - - 3 s B p s q 8 q B 9 2 - t E 8 u o y D x 7 x F 3 l x 1 E q _ _ p F m t _ 3 J 4 z i x m B s j q 2 t B k m t 1 b q q 2 4 D 6 w 3 5 _ B 0 h 4 w N v 3 j i R l w n p 1 D t w 0 m E n l q u i B 7 - 5 T 6 0 _ t J 7 6 4 r w B k h g m D q 8 g v B m 3 o 1 B y j x 2 l C o h l 6 E s r g b 4 0 s W 3 t 4 v E r o t g B p v 1 x C - k 5 c m r u m M t 0 6 1 G v x - u M m x g g D v x 8 _ w B m o n 8 C g v l i 2 D m 4 x z G q q i w b h o y h T 8 t p q C m u x J p i _ L 0 _ r C t t o P 2 m v T o r 3 D 6 w - Q 9 6 q E u r t K o 1 w C k s i J y _ h I t t 6 M 2 7 z J z r x T l s o I 1 h o G s q v F 8 g h K 1 0 r D 9 n x L 3 o 5 J n v w F q m 3 t B p y q H i 6 1 L x l w N i o 2 I 6 h 9 E m n y E - - v M _ 0 l E 6 l j E y 3 i M y l g K 9 9 h K n - 8 C _ n h H 6 9 t K m j 0 H 5 k 8 D k s k J y 7 1 H 1 j s E j 9 0 E p r - N 9 q n S i g n M x 2 u E 7 i z F - t h J w 7 x H 4 m 8 I x 3 o G r q v D u g 5 H 4 x u U k - 8 T p t k D s 5 n I y s x F - - n D o o t F n j h U q h k F 9 9 s J 1 o y G u 3 _ E s j 2 E 7 t z W y l j E o - 2 O 6 w 3 C k 3 x D s - x K 7 l r D l m m G - y r D 7 9 s D 4 g 2 G z 7 x H h - n U v u q S r x 8 G m q u D 5 7 k Q y q 2 I r j i K y r o D u w 0 J 7 t 4 G j 0 4 N 7 x 1 F 2 w p E 8 9 p G o 8 w J 0 9 t H 0 y 7 I x _ s E q 6 4 C 5 w q J p k - D v p o H n v 7 I z 4 3 I 9 i t G v s s H j 9 5 G w s o D v o g U u s 0 E z m g E r - - G 3 k 8 D 2 7 6 D 7 q _ G y 5 3 I o 9 t H 5 7 i K z 2 g I 5 h s I s w n G 5 t r M 5 r 4 E v y 8 G z 5 y K x q i H x 4 _ q B l 0 r G j l z W 9 v 5 G 0 t g G 0 - 6 K p w 0 D z 8 j D p q o K u t w I k 5 3 O t h v I w z 2 E i q m C 1 0 g J y 9 z G n 9 4 D 5 z z K 9 i r H k 8 r 4 B 4 t n J q 7 n F u 4 3 D 9 1 0 H 7 p l J 4 l 1 E q 9 o C z _ 5 F z y g I 1 q g E h 7 3 G v u _ E 6 t 0 D - q o F z q r E w g 3 I i 1 v F k t h m B x q v D 4 k j E p o x I s 4 4 C o r 2 F 1 i 3 Y w 7 h F 6 7 7 F 9 7 6 D - l 1 F 0 y 8 C g 1 1 I 2 v o H 7 p 2 C 5 n h Q h 2 i K r x 9 K t 1 x E k _ t K 1 p y J s n y C n z w E t 9 v L t j p L m 2 9 G - r 4 C l 4 5 F m y j D k 3 q D - - 5 F s o s X 7 n j T i o w F 5 h g D s 5 0 v B n - s E - y 5 C o l q D w q 0 E p h h G 6 i u E h x o X 3 - m N 7 3 q D 6 n z H k w 2 E 6 o m H w r 5 D - z m G h 2 k F 9 3 w D n p 6 F n 0 y D r z y F s u n G n 4 7 K 3 3 l F w 3 3 G - g y H l _ 1 K 8 7 5 D 4 x 6 E m v m H i t 7 I x m 2 E k - 0 F o v o G w n - F 4 h h b l 7 v H 5 t l H 1 p q E p i 1 C v m 1 H 3 3 0 L - 2 y I 5 x m D s k v H j y 6 G z q k F r k j G - s s J p 6 2 D p - x O v h 9 G p t g F 6 p x N x j 7 E h y r L r 3 x T 7 z m F h z 3 E v 9 s J 2 9 2 K l z w E 2 2 s F - 0 p K 5 l t E q i 3 P 9 6 - E r n k H - 4 p G - 4 z F q - 8 R u g i I p 2 o G k 8 w G g u t G r 8 0 E p v g J - q t Y 6 v _ G w u w I z o o K t 2 7 G t 6 2 G v n i J i z z K p 1 q H x 5 8 S 6 v s G 4 o 8 M 1 o z G m _ m H _ 7 2 H q u z D z 8 m H _ s u F g j m I h v p E 9 t 9 C t 7 y E p g _ I _ k 1 H m w s K k l p I - u v G q 8 g L k t o D - w o R u 9 2 J 6 n 7 K 7 r j R 6 _ z E 6 y h L g m q D v 1 2 N 2 x y G g n 3 E 3 s 7 E 6 8 t K 9 j 8 Y g 3 i G j q z c 9 1 k E 6 p - Q t h 7 G 8 w x G 1 p 7 H v _ w K s x m J 1 9 _ H o q u D 0 v n G v z y D r 7 r F 1 p v D v 4 r J r 2 s F w _ o E 8 4 4 C 0 v 5 H s _ _ E i _ z I i 2 v D i h q Q n u v G z u s H i 5 _ E h x l Q h i g H 9 w k M _ s n F 6 m r D p v 5 F t n g E z r 7 O u _ r C j 7 v H h 7 k E y g _ F u l u B g n C 6 i 1 L g 1 t J s o v E 0 p n E s j 2 G k z k J 8 i s D 4 3 2 G 1 8 x K l 7 - F i y y F 0 j 1 E m _ 8 G 9 u v G 9 m u R 8 1 w G 4 g y I 2 7 o E u 9 6 H r w 4 J x 9 s E x 3 3 N p y 8 K 2 m j R 9 7 p I 4 8 q F 0 r o J x 3 8 D - v o R q x m G _ g o D i j u g B i w t E q j g G i m y D 6 u g G 0 k 8 I g 3 u K r 2 g F l m 8 g B h x 7 K r y 0 H l 6 m Y o s v D v o x F j r h E 0 h 7 G _ q k G v l _ D i o z H 2 9 6 E o k 0 H 6 4 x B 5 6 l E i 1 x E _ x w M p z m F y r m H 4 v h J k s 0 E 6 q j C i 4 q D v m y F i 7 p F 6 4 k D u - g F 7 z w D h s _ G 3 q u J _ n v E y 9 s E g 2 n H 2 y h C j j p M 9 2 - G u h k L _ k u G 4 o z E z 9 m L o q 7 D s h n D t z z D q 1 m O z 9 s D 7 t g F q 1 x E w p q F j k 7 H n s r L g - w P 6 h k G _ 2 2 D h _ l I 8 q 1 I v 9 0 G q m 9 N u j - E i r - C o 8 s Q 9 o z I p w p E 0 8 _ M 4 2 y G 9 u 4 H h w 7 F 2 o p E 4 n x D r g 0 F j g 2 D _ 5 r G q z y I g k 8 C t p l H 3 3 y H 5 5 g O _ v h J v i g I - 1 v L x 3 p G 7 5 7 K r q 2 C p 9 - I 1 h i K q p n E t g 4 G v t 4 J n 0 2 H s 3 g F s r 6 F r 0 2 L s v n O u m r O & l t ; / r i n g & g t ; & l t ; / r p o l y g o n s & g t ; & l t ; / r l i s t & g t ; & l t ; b b o x & g t ; M U L T I P O I N T   ( ( - 8 9 . 8 5 2 3 1   3 0 . 4 5 8 6 4 ) ,   ( - 8 9 . 3 4 0 6 5   3 1 . 0 1 4 0 5 ) ) & l t ; / b b o x & g t ; & l t ; / r e n t r y v a l u e & g t ; & l t ; / r e n t r y & g t ; & l t ; r e n t r y & g t ; & l t ; r e n t r y k e y & g t ; & l t ; l a t & g t ; 2 6 . 5 7 5 2 1 0 5 7 1 2 8 9 1 & l t ; / l a t & g t ; & l t ; l o n & g t ; - 8 1 . 9 3 7 3 3 9 7 8 2 7 1 4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5 0 1 6 3 1 5 8 8 3 8 9 0 9 3 3 9 2 & l t ; / i d & g t ; & l t ; r i n g & g t ; h 5 _ u w g r 2 0 G 7 h 6 u S 5 _ n W 9 6 t _ D u 2 6 U s q r k D i x n y C i w o y D 9 1 2 E i h r y U 2 p - t T z u r p J p 3 h j P s 9 u p B 7 1 1 8 D 5 h 2 s H 4 n j j D r m t 9 X t v x 6 E 7 r j 1 q B 7 y 9 k E 9 m r L u 7 m 4 C m q 9 G p w 0 r C o i 6 l X p 0 r s b 6 4 t 2 O 3 7 u x o C 0 v 2 - 7 B v u 1 o b g q n p y B - 1 7 u 4 F 6 p _ y U 9 n 6 k x C k 0 r i y C j i q i F q s h s i D z 5 j i 0 E m 6 k l 3 B m _ r V v 6 m _ 1 M - q g H z p s X y q x y B u 1 1 V 6 6 h F 1 7 l P h _ j I w 1 5 G 1 5 4 3 D m z 0 E w p h 8 B z t u V z 3 x Q 9 x _ i B 4 k 5 D s x l e r t 0 D v s x U 3 8 m u B m w u Q 3 x - V 3 k r C 7 o 7 C x m - U 5 3 3 E 7 l i D g p h D 0 _ 4 F q y g O 7 s g D 2 k s H 7 p u C p x v a q h x C k q p G p m 1 K y 8 2 6 G k l 1 M m 9 k I m 9 6 E u x x H w q 5 D z x v H o u v F m 8 4 9 C 3 o q L r 5 u D x 3 0 G x 7 9 K 9 1 - Q q 2 1 I y o p E w g s D r z t F u _ g L y w h J - 5 8 D i r y J 8 h u H 8 5 p F y 0 i M - s u I n s g x B h 2 l I m u m M i 0 8 U m 6 n F 1 i j G p g y H 1 l 0 I 5 u g P g 3 i N 8 k 6 J 0 y x o B x k g E x o _ F p h k 0 B n 0 l G r x i L v z 3 b h o j L 6 g v G u 3 j E j q u F s i j D m p n E p r x I 4 u l F z 2 7 W w 4 7 H 9 o _ N w j q P y _ p I r l h M 3 j o q B n 4 l g B 1 7 3 S z s v J j g o Q 3 7 6 L z x 8 G m i 2 G k 5 y I t 0 w E u 6 w H 4 x - F g l q I k _ r n B 0 - 7 R u t v R j 4 r M h z o P - n o M 0 h h L g 5 9 8 B k i 2 E k h 2 E h - 7 q B u 0 n J - t 7 E k 2 8 9 B - l o j B m 4 q e _ 6 t g B m v x 0 C g - j S j - r p D p w 8 O g 3 k s C - u k N x 5 9 s B x 2 9 R _ o h I 1 9 i G z m _ 4 B z w z 3 D 1 3 r - E i 5 _ b j o y M w 2 w F u 0 r D 7 n 5 q B 6 j g F y - 8 G 3 g m q B h i 5 L j h i f k u p 8 F h v h L x l z q B n 8 2 3 B l w 4 x C x 7 4 U s w n k B - m 9 7 _ B 2 p p C 3 _ p H z r 4 Q _ z t J t _ x H v l o P - g - G t u v G n _ _ K i j q x B o t t N t z u K s 0 t g D 3 6 x b r 3 2 N 0 m s _ B t z 8 O u v 7 M 0 3 i N y l - M 5 0 s H 8 p t K i s r E v q l X 2 5 _ Z y j k O 1 g 6 G 5 u r M y k l j B x m u E k 6 3 E x - 4 F 3 9 o D i s 8 D w i 4 T 7 i 3 5 C w s p E p 0 q G i p 4 q B g w 9 K 6 g r T 7 x s V 6 p m N q 4 2 K 3 r k F o 0 k c 3 i i F h 1 9 E h 3 g C q r 5 G 2 x v E 1 y r M s 2 t J z h 1 O l 6 0 p B q z 3 6 G - q g k B x q 7 D z v g p B 2 1 n o F _ w i _ D & l t ; / r i n g & g t ; & l t ; / r p o l y g o n s & g t ; & l t ; / r l i s t & g t ; & l t ; b b o x & g t ; M U L T I P O I N T   ( ( - 8 2 . 2 7 2 8 7   2 6 . 3 1 6 1 3 ) ,   ( - 8 1 . 5 6 2 1 5   2 6 . 7 8 9 7 3 ) ) & l t ; / b b o x & g t ; & l t ; / r e n t r y v a l u e & g t ; & l t ; / r e n t r y & g t ; & l t ; r e n t r y & g t ; & l t ; r e n t r y k e y & g t ; & l t ; l a t & g t ; 2 5 . 6 1 3 0 6 9 5 3 4 3 0 1 8 & l t ; / l a t & g t ; & l t ; l o n & g t ; - 8 0 . 4 7 4 3 1 1 8 2 8 6 1 3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5 0 2 1 2 6 6 0 8 7 5 3 8 8 5 1 9 7 & l t ; / i d & g t ; & l t ; r i n g & g t ; s 3 6 x y 2 w t r G 3 w W y w k B l r k B p k e & l t ; / r i n g & g t ; & l t ; / r p o l y g o n s & g t ; & l t ; r p o l y g o n s & g t ; & l t ; i d & g t ; 5 5 0 2 1 2 7 4 3 3 3 8 7 6 0 6 0 5 3 & l t ; / i d & g t ; & l t ; r i n g & g t ; h o j q w v y o r G q y 4 B j 1 E 5 2 Z 3 z X & l t ; / r i n g & g t ; & l t ; / r p o l y g o n s & g t ; & l t ; r p o l y g o n s & g t ; & l t ; i d & g t ; 5 5 0 2 1 2 7 4 3 3 3 8 7 6 0 6 0 5 5 & l t ; / i d & g t ; & l t ; r i n g & g t ; 2 - i j k 1 6 n r G 1 y i G - q V n g k C o v N & l t ; / r i n g & g t ; & l t ; / r p o l y g o n s & g t ; & l t ; r p o l y g o n s & g t ; & l t ; i d & g t ; 5 5 0 2 1 2 7 4 3 3 3 8 7 6 0 6 0 5 4 & l t ; / i d & g t ; & l t ; r i n g & g t ; 2 r p m y h o o r G 9 H 2 G j T s 6 F 7 5 E 0 M T 7 C 1 J w i B n l H 8 i B j m B n G & l t ; / r i n g & g t ; & l t ; / r p o l y g o n s & g t ; & l t ; r p o l y g o n s & g t ; & l t ; i d & g t ; 5 5 0 2 1 2 7 6 3 9 5 4 6 0 3 6 2 6 1 & l t ; / i d & g t ; & l t ; r i n g & g t ; 5 v - h 0 p 8 m r G j l 0 R v 5 z E 4 x j D g l w D 1 m k E & l t ; / r i n g & g t ; & l t ; / r p o l y g o n s & g t ; & l t ; r p o l y g o n s & g t ; & l t ; i d & g t ; 5 5 0 2 1 2 7 6 3 9 5 4 6 0 3 6 2 6 2 & l t ; / i d & g t ; & l t ; r i n g & g t ; h k n - g 5 j n r G n y W 5 s r E o - a j l _ D & l t ; / r i n g & g t ; & l t ; / r p o l y g o n s & g t ; & l t ; r p o l y g o n s & g t ; & l t ; i d & g t ; 5 5 0 2 1 2 7 6 3 9 5 4 6 0 3 6 2 6 3 & l t ; / i d & g t ; & l t ; r i n g & g t ; p s 5 k t - y n r G 3 m 0 E g 6 g D q 2 k C h m k D o h N & l t ; / r i n g & g t ; & l t ; / r p o l y g o n s & g t ; & l t ; r p o l y g o n s & g t ; & l t ; i d & g t ; 5 5 0 2 8 7 2 6 2 7 3 9 3 3 3 1 2 1 2 & l t ; / i d & g t ; & l t ; r i n g & g t ; 3 6 x 2 9 t 1 h s G s 8 1 K y o t L x q z p B 1 q 7 K k 0 k M 1 u - F 7 8 z K x - t E - z q N 0 k g F m 7 g E _ s 4 C v y 7 F 2 k z H 6 s z H u o 0 C t s 4 H l n s J 2 v r F 7 l l 2 B 7 s l G y l 4 F i 3 l H g i 9 C 5 j o F s r i E j w o T j s j E 5 6 6 J o 8 i F u j p F y 7 v C x 4 s I q s 0 F 2 n k H v 4 m K q 0 8 C q q q D p n 5 K p l z D q 4 2 F 0 5 7 K s 3 v G o t v N o x u E o 2 w D 4 7 n H 6 0 r D s m x o B q g q I t 0 - C n m x H 8 k z F p r _ G x u r H l 5 u U 1 0 2 F w 0 l H t u r K s 7 7 H g r n E 2 _ y Z 5 2 j G g h s F u k 4 H 1 r m V t - t E _ m 5 C t x 3 H - t r I 5 0 z D s 3 v I 9 z l G l n i E 5 _ 0 H g p 0 C s w j O _ p 1 F 3 p 7 G m n i K n t o F q y m L 4 9 g D o h l H w x r D y k g E 8 s g D k 4 p D i - 6 H 4 n w G - 8 k L x t l E h r 9 D o j p K s n j v B 5 8 x E u 7 v I q v v C 7 5 _ F i 2 2 G 1 7 v C p 2 x D 2 4 6 I 2 r 3 L v j q K n p 0 C 4 1 g I j i s J 7 z v G k 3 l E 3 k m D w 8 i F 6 9 k H 3 x r E q 3 n H - q w D 5 9 p H w 6 3 M s o w D s p - H 1 0 8 D n s 5 K - w y F m y q I 2 8 2 H r w 7 j B n g y l B l h 2 J w 8 6 E 0 p k I 3 1 o Z _ 7 6 H x - x G 4 w v S k g 9 G 1 7 z E g l x E m w 7 I 5 w j F j i w E x 2 z J v 7 m G p i n D 9 - p G 7 t x F o w 2 D - 4 1 S 9 h q G 6 i i M v - 7 a 1 7 2 H 9 p h F 6 h l H 3 1 l F y h 1 D o j z D o z w E x 8 3 E 8 x j D o r 9 D _ _ u F i u q I t r _ X m m r I 3 w t D r w w H l 4 s C h t q H 1 j k I l o r H q o 9 G i 3 i K 3 r x H n 7 - F i h 7 G l 9 j R 9 _ p G n v i G z z z D g h 2 G q _ g D _ 8 9 E k 6 g E u u z E k 5 6 I w j z D l 3 2 G - p o J _ 7 s J t s k H y 6 4 H m 0 8 D h _ k G j 4 5 G x u m V w m 8 F w x 0 N q 3 4 D 5 t 4 E 4 y t J 2 0 - D u m i I 6 w t C h - h K g m q D z 3 t G 8 o 0 K h 4 j J n r 2 D x u v K z 6 3 E h u 6 X _ i x C 6 t 3 D k 1 x E i 8 1 G k 7 n H t - 5 I i 6 3 J 9 3 g N 6 6 8 D l n v P p 6 4 M q m l H 0 2 j G 2 r 4 b k 1 k F 1 o s G 8 8 m F 3 z j T 4 i 8 E 9 s o J s - i d 3 7 k D y t m E j 7 k D o h 6 C j u t E 0 g 4 G 2 g v I x 4 z F h r h D 7 3 u K r u 4 E o 7 p D - p s G p u 3 H 1 x q G n s 5 F s 3 4 F i t n E l s 3 F r _ n D o 7 j H u g p H t v 4 G 9 r j F 1 _ 1 E 8 r v L 2 r g K v z - E v k g T t t n h B m 2 k H n y x G 8 m s g B 1 x u P q 8 - E j _ 9 G 2 m 5 E q j 1 C _ g o D k 4 l D 2 w g I x 6 8 E - u 3 D u v k J g s o F 4 i n D y m 2 H m p g H m h r G 1 t g G s l 2 H 5 1 l I o 0 t J h j q I p v g H 6 9 - E k q v H 0 p p D l 7 o D g t 8 J 0 7 g E p 6 6 F 8 _ m F k p z G 2 p u C k 7 3 I w 4 p J 7 k i I q k 8 F 8 i z C p - - I x g y F y 1 j E 6 2 t H 1 n y J y 7 1 F 5 h y G k 9 m G 7 p 9 C 3 n W t F 0 z s E 9 o 6 H _ k 4 E i 1 - G 4 l q F i 3 7 H m w z E u _ g P q 8 v F 8 - i J 4 8 x H 3 z h E m o l F s m k I n t 3 G q w g E 8 4 s I 8 _ 3 G p 8 2 I _ n i C w i z C g g v E m 3 8 I 3 3 w G 0 5 _ J n 1 1 M - y _ H t y 8 C h 9 9 V 7 3 u G w z y G 2 w 4 I 2 _ p I 4 7 w E j n y E o r i H x i p H p q h E i y _ H v m - H 1 4 h E 9 r 0 H o 5 9 H h q _ G 5 2 - M 8 1 q R n k 4 F l z t I w j s F k j h G 1 - g K z i k F - 8 z C x 0 4 G x r 2 I y g 1 D w t k J - h z G l 6 u G z y 0 E t v 1 E i - s F l 9 z C 1 s x F y 4 0 L z q z D 1 2 n E p h 0 E 3 5 v D i 2 8 E k 6 3 T 6 u 2 u B 3 m 1 j F r r q Y 6 j j - B 1 w l j H 4 7 q 9 B i - j g I p r y E 1 t t E w s p I o 1 6 f j w s T s 3 z e m - 9 L m 4 2 m B w r 0 h J s 8 k 5 7 F q g m 6 B y - 2 T w z 9 I t v q K 9 w 0 G 7 g 9 H 7 j 5 F g x 7 I h o s J h z 1 U u 4 6 I 7 9 1 C 2 w m C l u q K 7 1 6 S 0 v z C h i h F w 8 0 E y l i E 7 w h 7 B 5 z x G y w 1 H t r - I 7 _ z D 5 z 9 D p 4 9 U y 2 7 C u _ 5 F - v j D 3 5 l H j t m P l - z r B g o y U y p w N z q l x B v m o L g m p I o 5 9 I q q 5 K - v 5 N v q x H j q x K p i y D - r s F t t o D 0 p l H 7 j 4 K - 2 3 J w h 2 K 0 m r C 9 y u H l 1 l E s 4 - Z o 2 2 C 4 6 - G 5 o j w C j 0 v O y q 1 F 2 3 m E t _ p G h 0 9 D z 5 k G o 5 p D u t 1 E v 9 k I p 3 n E 1 _ 5 Y 0 4 k a 6 _ 0 E l l t I p - h L q 3 y E s _ j D j x 8 C o l _ D t l g G 6 4 h P _ k 1 F i v z C l h s D 1 0 7 D 4 m m E q m u E _ l v H 8 0 h z B p m 7 m r K t q i z L 6 u u B 0 _ 8 G 2 3 s N 1 l i I 7 w k G o m j G 4 3 m F s n h s C n v r E - m 7 J 0 _ y H 9 o h H 0 7 y G o m t Q n 0 s G 5 q y E 0 2 k E k w p F z 9 s F l o 0 O h 3 9 D k - 8 C 3 2 u F o 2 8 d p t 4 D i k z P 0 h t 0 C q x y F s _ m F m u t U k x 7 T j l 5 G p 3 z F r h w R 9 x x G 2 y 3 F 9 r o D s i - I i 0 i E h _ _ Y 4 8 3 i B s 7 t F r j m F g u w F 5 m i J 9 p j P 2 9 3 C 7 m t j B g z i D 2 2 h P _ 6 g D 4 t 9 C 2 r t D q - 8 K v 0 q D x h u S - 4 5 D s m x E - - n R _ m z J 0 q z E v i y D 9 7 9 j G _ r w S 8 3 2 C y - _ d 7 l j W u 4 0 2 B r 2 2 I x z m D 1 8 6 C j u 6 c o q o h B 1 2 7 q D i - - E 4 1 m C s l 5 O v u 2 F k m m E _ p v D s 7 z b j n - D 5 2 k K 3 2 9 D 5 p 3 k B 6 s 0 N r 9 n K l y 6 q B y h q C 9 4 7 D 9 3 x G r 9 6 W t 3 j E t z u L z 6 k D x 8 8 s B v h 8 H 6 r k O q - k o C 3 s v D g u 5 f p g u h E r 5 y y M r r - 8 C q 1 0 s B l k x - B r v t D q 4 q P h j _ O t g _ L j 7 n c v _ - 0 p C h - n D p s x w C y 5 i 0 C 2 o 0 m C v x g 2 B 6 z 9 p E s v o D - 0 r 4 J i k _ - C x j p - 0 B 2 t q l C j q 7 8 y C 0 n t q V 7 x w 5 B 9 s - 8 o D o 3 - o 6 B 9 h z j J m o h 6 8 C l 8 s s n H n r z z D h 1 x Y 3 n j p 3 F n y i 8 T g u 4 r 6 I 4 q n z g C h z o 3 k H q y _ u q D 4 t t 5 r B y t _ r 5 C 7 8 x q C l h t o z B 6 7 q 9 p C t q q j B - 9 p E - _ m B 5 y j 3 0 C l t 3 D 8 u r F 4 r 8 D r 4 q D h 5 9 D 3 q t F t - z E j - q F 7 p 8 b - - g M w n 9 J 7 x l G 3 9 o F 1 o k Q _ 5 _ D v - m M i i h G s l 8 F m _ 0 F 8 g 2 J _ y t G z q l J i v g D n w l F 1 p h I h y 1 S 8 u n D m 4 g J z u p E u z 0 U i g _ M m 5 s H 7 6 n C m x t J _ v w H p v 1 D 7 i u I 0 r h I t w y D h v z C o u z Q 0 y 9 F u 2 h D l 2 7 f i k h h B r n v D w p v F k 6 7 H l n m E _ n l O 1 1 3 K 6 m n F n k x F r u 6 C q 4 8 D w p n F z p u D 5 0 7 D n j i I 2 1 i K x t l E 2 u 1 F 2 y n D l u 2 G i v k D y r o H v l 6 L t 0 o I 0 6 9 C j p u j B u r 1 D s - r C k 2 q D 3 m _ E h 8 9 H 9 7 1 O 8 q p E & l t ; / r i n g & g t ; & l t ; / r p o l y g o n s & g t ; & l t ; / r l i s t & g t ; & l t ; b b o x & g t ; M U L T I P O I N T   ( ( - 8 0 . 8 7 3 8 3   2 5 . 1 3 7 4 5 ) ,   ( - 8 0 . 1 1 8 0 2   2 5 . 9 7 9 0 2 ) ) & l t ; / b b o x & g t ; & l t ; / r e n t r y v a l u e & g t ; & l t ; / r e n t r y & g t ; & l t ; r e n t r y & g t ; & l t ; r e n t r y k e y & g t ; & l t ; l a t & g t ; 3 8 . 0 5 6 3 5 0 7 0 8 0 0 7 8 & l t ; / l a t & g t ; & l t ; l o n & g t ; - 1 2 2 . 7 4 3 0 7 2 5 0 9 7 6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8 6 9 9 6 4 2 4 5 9 9 1 4 3 8 & l t ; / i d & g t ; & l t ; r i n g & g t ; 2 k h h v y t 1 z O 5 0 - D t l h E 3 9 u L l 5 n I 2 8 s E 2 0 k F y z x I 7 _ 1 D 3 n k H h - 1 D x 6 n G z q o I 9 _ 2 F _ p k E - j u I g u t D x 3 q Q 9 x 5 N 8 9 y J _ 0 1 E _ t j G 2 p g H w v g L w 4 u D i 9 - J t 8 4 C i k r F n p m H g 5 s I q x o D 9 u j F 9 p j y 9 B i 3 _ k G - 2 9 C l 4 7 I 3 z g H _ 2 i K 9 x g H x _ g h i D 5 x q b u y 9 X w 6 2 s R w s 0 I n v 4 o B j 1 y Q v - - 6 o B 2 t q x 0 B n y j m h B l m 7 w 1 B i t _ m j U 4 2 g M n 3 0 L x 5 n t C g u k l B 5 z 7 k B y l y H 7 1 _ H o s z L q h g J 1 6 7 L u y 8 O 6 x x T w y 7 S 9 5 8 j B _ 2 6 k C p 3 7 H r 3 4 N 0 0 s F g 7 z H v 8 4 i B 3 u n J 9 l q D s 5 r F 5 0 3 J r _ h I j 9 1 D z l z G k 3 z O t s _ E h p g K 4 h q C o l g I g 0 7 K 2 _ k F 7 q 2 F s q 1 F 2 7 5 I - 2 - a p t g F n m x I - 4 t F w i s E 1 5 3 E l 7 l H s 5 2 N 7 l r D x m 1 G k y r E q 4 h F v j - D 6 m t X t j 0 S r z 3 E m 1 5 H i 9 o H l 5 8 D o v 6 J g 9 n M z v n H 7 r o G y h 0 D k p u J n n p I m o 9 E s y 6 E p 3 w F k q 1 U p o 7 I 6 8 4 E x 1 u E x t s Z g 8 h S q q s L x 5 t F 7 4 4 H _ t s L m 5 n G 6 u j F 5 j 8 F 5 8 3 F v z v H g _ h K g p 6 V x p n O n j s F 8 y s D p j X w s s H u p - D u q 6 H l 0 t H y z 0 q C 4 o r F 1 0 g a g t _ U 0 m h o F s 9 y j 7 E 3 5 t - y Q u t x 3 B v 1 u F l w y K _ v 6 g B r p v O o 4 i O y j - C 3 q g t B _ 8 r R w w 4 F m x n L 8 w t J 4 l i I n 5 2 V 9 i 6 J 2 3 u K y s y E 0 n u J v 3 v M j u 2 D m 7 p J z q j C 0 5 1 N o - z H q 7 l J 8 9 j E l 2 2 D i 5 v P _ 9 2 I g z 5 G j 2 z - B y y 0 E 0 o h F y k l I v w s M u 2 s F 2 8 i J 9 n 3 L k m r K y j z P p g w N i j v P m 8 i G w x o D y j - D y g _ G j g 6 F _ 0 k I 7 9 r I q _ k L 8 t 0 W u j y P g x h I r y q G 3 l 8 D m o w K _ u _ E s g 9 F 1 t 0 D i m n E g 3 t J l 0 v L n u s L 4 5 p I u v s D 2 6 q e k x 8 E - _ u M g z - L t w r K 7 1 m C n s 4 C 2 x 1 M 0 v o J x q t H 6 s o D r 5 r F l 2 k E o s j C z 3 m 2 B 2 k n c 9 _ g F k k v H t x _ H p g 7 G - s _ I z q g H r s 9 C x 1 8 b h u s E x l _ k B h 1 v G w h 2 G 0 j x N g i 9 F _ p l L w j h E z 6 - E i l v O 0 1 u F r k _ Z g r 7 G p j v J 0 h q F - o y G w k x F k 3 - D v 6 q E h w o P 0 3 j E r 1 t V 0 w 4 D 5 z 2 L 9 - m H 8 q 9 K w z h G u y q J 1 i o G 6 n j E 1 _ 7 E _ h r H p 7 g D o 6 m K 4 k 3 C 0 o n E v i o H u 0 m D t s t D l u g D 7 x r D 3 3 k E l 6 2 D y u g M 1 5 _ a l - y D x 4 i F g - r H 9 6 q E h i 8 E 2 w 2 d k j p Z u u n P v 3 6 D h m 1 F _ 6 j M l t 1 G 0 _ z D m n 1 T u 7 1 D 3 z 9 Q x o 2 J 2 p u D r 9 3 N o 2 4 E 4 w y 8 C l r y l B _ r m g C o 5 h L j t 9 w I 9 6 w L h 3 4 c n u 8 F - 6 9 6 C 5 x j I g j g G u l - P n r w G l i w J 3 7 l R 0 x y L 0 s 3 X 7 g t D 6 g v G 0 p q G l 0 l C 1 5 v p B 2 8 5 Q u m l V 3 0 3 J r 5 s W k j u L n t u D _ 5 w E w l 1 G 6 s z K s 2 o M 2 6 2 J - x 8 a 8 o 8 D x 8 x F q 4 g E 4 z n J i w 3 I l i v H r 8 v D 5 p u G r h 2 G _ w v L x u z E m 7 n G p j k I 5 q o H 4 9 i J x h q M n h 8 G p y m h B r 1 2 G o r 5 J _ - v J i z 9 O s _ 8 P k 8 6 L p 7 g S t i j i B v y q Y 1 n x e 1 0 k I j z _ W z 9 4 p F q h u G 0 y u R 6 y p I v k k H 1 l t x B 4 3 5 d 3 x g v C 1 l 4 K 8 9 0 t B t r m F 3 2 i s B u l 8 N 6 g r H 2 q k J 7 9 2 I n m o K y - x P z 6 - H i 0 u U 3 m k P s n 6 s B 5 t 4 K 3 2 r N t x r K y l n B h h 5 G 9 - y N j m 1 K p - - H 8 - 4 H _ w 9 K 3 l r g B z o m H l 7 3 - B m 3 t 3 B k 3 t s C p y o I p s u p B 3 - g N x p x Y n k o G 9 5 4 K v 2 0 C z 3 r P 0 p m N 1 _ k F x 7 x B 5 5 8 E j _ 1 T r l 6 L j 5 0 G i j p G h j 6 H t u l L 8 p j K m w i R - t 4 J x p r K - 1 p H 9 r k T - g x O s 9 w G o k j H r p w P u k 9 D 4 l h E z i t G 8 j 2 G t q o U j p v H l g s c n x 6 p B u _ z T q j 9 J 1 o 6 N z p 3 H 3 z x G 6 h y O y 5 h M 6 7 p h C z _ g H _ v t c - 7 n E k 7 9 E 3 _ 1 D 8 1 _ M _ o i X u 0 w G p w u S k 1 9 G _ 6 k j C z s h v B 9 2 h c 1 j l X - g 3 E p j l K j - 2 I w 7 n E k n 7 G m h g F 4 y y 1 B l z t E 8 l s K t 1 g N n 6 n G k 6 p I z 8 x E 6 8 p K y 6 3 M 1 7 p H z p t O m 6 3 p B 3 j i E n x u K 6 7 2 J n w o I v q o F 1 9 o H q p i P 5 y w E 1 7 8 I p 7 n G z i 7 E l 0 0 H p h g J j m _ F w x _ H h g t C y x z E s 3 7 H k 5 t H 7 w 9 L y s z F 8 _ 1 E 6 x 8 C o 5 w E _ w y I k h 6 E y h 9 J s 3 w M 1 j 3 I j g 9 C y q _ G 6 q h J j _ s R k q 6 E w 8 i N & l t ; / r i n g & g t ; & l t ; / r p o l y g o n s & g t ; & l t ; / r l i s t & g t ; & l t ; b b o x & g t ; M U L T I P O I N T   ( ( - 1 2 3 . 0 2 4 2 6   3 7 . 8 1 5 3 1 ) ,   ( - 1 2 2 . 3 4 7 4 9   3 8 . 3 2 1 1 4 ) ) & l t ; / b b o x & g t ; & l t ; / r e n t r y v a l u e & g t ; & l t ; / r e n t r y & g t ; & l t ; r e n t r y & g t ; & l t ; r e n t r y k e y & g t ; & l t ; l a t & g t ; 4 2 . 5 7 8 4 9 8 8 4 0 3 3 2 & l t ; / l a t & g t ; & l t ; l o n & g t ; - 8 8 . 0 2 6 0 8 4 8 9 9 9 0 2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6 9 2 2 9 7 8 3 0 4 2 6 2 1 5 8 & l t ; / i d & g t ; & l t ; r i n g & g t ; z k x z 4 y _ 5 0 J m n 4 t 4 p B u w p w 6 p C w - s z m C 9 i p 5 o C 0 1 9 4 x N y i _ l s I m x p q k t C s w u h s s B s 7 r j B - l l 6 J 2 y k o O r _ 9 t P s i 8 r s C 5 v s h j C g 6 w l V z i v o Y 0 m 0 9 a m h 0 t C q 7 x E i 0 n y B k 8 l w O k 8 g o H p 8 1 y E k _ y 2 B 8 m w k V k l t w 4 B 3 u u p k B k p j E 8 _ z _ F t 2 3 t I 8 o n j B x u n H 4 7 s w J 8 q p h H 4 z 8 w C z n x m V s l 8 9 K y g v 6 B _ t t 2 B 7 n w W 3 k j x D 4 0 y 7 H u y j m L w 5 j 8 m D n 0 l x C s 9 q v U 9 u h H g m p 1 S 3 o q 4 E 1 w g Y p 2 m d v 3 h F r 2 l 2 K r g x 0 D v o s o D n 9 3 9 t D i u 6 m t B g 3 s g e & l t ; / r i n g & g t ; & l t ; / r p o l y g o n s & g t ; & l t ; / r l i s t & g t ; & l t ; b b o x & g t ; M U L T I P O I N T   ( ( - 8 8 . 3 0 6 8 9   4 2 . 4 9 2 6 1 ) ,   ( - 8 7 . 0 7 1 6 2   4 2 . 6 6 9 7 5 ) ) & l t ; / b b o x & g t ; & l t ; / r e n t r y v a l u e & g t ; & l t ; / r e n t r y & g t ; & l t ; r e n t r y & g t ; & l t ; r e n t r y k e y & g t ; & l t ; l a t & g t ; 3 0 . 9 6 6 5 1 0 7 7 2 7 0 5 1 & l t ; / l a t & g t ; & l t ; l o n & g t ; - 9 1 . 8 5 1 9 0 5 8 2 2 7 5 3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1 4 7 4 9 7 0 1 6 5 2 4 8 0 1 8 & l t ; / i d & g t ; & l t ; r i n g & g t ; 2 5 t k 9 l i r l I k 4 u E 2 h g k B w _ t D i l g I l 4 g F q n y F o o m E 5 0 4 G j 5 3 E 3 r g H w y 5 T s k v G w s z F 6 4 j E j i 2 M y g 9 F 8 6 s K 7 u j F h s 9 E 1 p 7 J & l t ; / r i n g & g t ; & l t ; / r p o l y g o n s & g t ; & l t ; r p o l y g o n s & g t ; & l t ; i d & g t ; 5 4 9 5 8 3 2 4 1 8 1 1 8 0 0 8 8 4 6 & l t ; / i d & g t ; & l t ; r i n g & g t ; 5 2 4 r 6 6 i 5 _ H t _ v 8 E q 5 w D _ 3 s N 8 g l f y 0 j J r 3 k O x - l Y v k r Q t q o J 7 m n j C u w l T o l j d 3 - m Q x x h q C n n 5 D 2 8 2 I n v n L 1 n 0 C t 2 u G q p g E 0 j 5 J z t 0 K 8 l 9 G p v z I 9 r - I 7 y t f w y z k B m 4 z 0 B 8 6 x x S 2 1 1 5 G 5 g 5 u B 1 _ t Z r 6 4 x C g 3 p G u q j T k k 4 G y l p P i r 2 R h o n N v 3 _ Y y j I 1 0 r L h z w b g 0 j J 6 9 u F g 6 h I v m n V 3 g h H r _ p G 6 x p J j p g G s y 8 6 B l z 7 G z s 5 N q z t d 5 o w E q w 1 j B m 1 t W g y 6 M x r j F q s m I 6 z r K w 5 7 F j k w e r n 6 K _ _ 1 K s 7 s J o k r C g o 0 K 7 4 u I p z x N k 5 5 Q w 3 - J - 2 y X 1 _ g j B x z x G l - z D y v 3 E t _ _ J n z 3 H 8 g 7 G m 9 9 V 9 7 2 E i x z D 4 6 o D 8 p u G i i 6 X v 9 7 F n u s E s j z D 4 3 p J m l p E w i 3 E q v u B 2 g o D g 6 n E 8 l 7 F _ - s F 4 0 - D q i g C y u r X m 6 r F i w t Y o n u H g w g H s s y Q n w r M - n t P n r i F v 2 k E u - p K _ j 9 J 2 r m E k t 4 N p 9 x G l k o N u s u D 0 q 9 8 B - q k F 5 _ 7 F 6 x 7 k B g o n G x 8 3 I 3 j h 9 B 5 p v J h p 2 C y 4 q L p 2 k H x z 8 O u 6 u F u m 7 D i 1 z K q l v b 4 v - R j l y D y k z F 5 9 g M y t i T y m p H v y 9 L o j y Q 0 r 6 D 2 y _ H 2 _ 2 J 1 s 9 L k x q P _ o 1 H k s 5 J k n o E k _ y E k 6 l H i y p G w _ 2 J 6 4 h x D 4 j r a p 9 - L n w n G p m x W g 1 t U s z h P y 0 7 G h y w L q u 2 G o k 3 I v 7 _ H y 0 p G p 5 3 E 2 n 0 j B l 0 z K t 7 7 O 7 k 4 E j i r T 1 y 9 F w v 9 I p t 4 J 9 o 9 D t 1 w H 0 t 9 E l 8 m D v 8 i F m _ _ E r n r D k s m F j 9 n I z j 3 C 3 7 x I 1 u o G l g n I 2 4 p D - 1 l E - 9 x G h r o B h q h J r - j D m q 6 G 8 x r F 0 v x L x u n E 5 7 x G t n r g B x k n G 4 7 2 F p u s F 5 3 l E v 2 u F 1 i v F 2 - k F w 0 w H u 6 p F g 8 q K 7 m l X y u z E q 0 s L _ r 2 D r 6 j H w 8 5 E - k h E - l x N g h z J u k k E v u - L y w j J u u u V o u _ H h t 0 E - 7 w j B - x u G 8 6 h E j m t E 9 y g M j i 0 E r 0 z F j 2 m D 6 0 j O 8 u g L 3 7 j E z 9 5 L 9 q - L n o h J o h k C 7 5 9 D j w j N 3 l u C y 1 m R 6 3 3 G l 6 z H t 0 t E - m p H 3 6 q K t o q G 2 i 3 M 5 3 8 - g B 4 0 2 U 3 w 5 H 4 y h z B u 3 3 E k 8 i I 9 i u J w 7 9 H 8 o q r B 6 m r F l _ t K 6 p y J w l 4 I s 4 n G 5 h j D i h - R j 9 r N m r 6 D 7 2 u G q y _ F z k g G o u x C w 6 o E 9 8 t Z o k 0 L 7 y 7 O g j k V q l r g m C p - 5 6 B p 4 k L l y 4 I h _ z D 2 3 _ C v _ k H o 4 u K l 8 m I - n 4 E - w m H n p - C p h _ g B v _ r I - 6 3 F l v y I 8 - 1 C 3 1 i G 7 _ - C v x n J 1 q g H p y o H w 3 s C 2 3 9 H 9 _ l p B 7 5 v E 6 l g E h j 8 - B 3 0 q D g v 7 F 2 m n K m 7 4 M 1 2 g G p o w N y 1 3 O g 7 9 D 6 9 z H 3 4 5 E z 3 y I t m j L 4 l y D j r 9 J j 2 r O l 6 3 E _ w h J 7 q 4 D p 4 0 G 8 8 z E 7 - y D x 1 g J 3 0 g E l 4 - K q u q M q q w D - 4 g L 1 o z E - z g J u 4 k O 0 y r E z 3 g F w n 2 E o k 8 H q w r E 4 s 8 C 3 j 7 O 0 z 6 E i j j D k 2 9 D 4 4 - F w 4 - E 2 8 n I x p g E v j 2 G 7 v j D 6 k x I 3 l 8 F p q q N x h 1 B l j - S 5 7 o Q n 0 y D z _ l D s _ i I z 5 8 F q 9 0 E 5 5 l R 9 n v D m 9 6 O g 2 r L j h y I q y u P h s y I m s o O 4 6 v V p j t P y p O n j o D 6 s t H h q n K - 7 6 F r p v F p i 0 F 7 v h J m o 3 V g 1 v F i y y D s k m D q q k a y 2 o I 3 t 2 F 1 r 8 M u j 1 P j 0 q B w x k O y n 9 M 0 v t V o - v H _ 7 x I o k w I _ x r E t 4 8 P 7 r h J 6 u 5 F h y y G g 9 x E _ v k F 6 5 6 I m 0 8 G 4 p 7 C q 6 h N l j l J 6 j 8 F 0 w n F u h m D 9 7 5 J w 4 5 I m 6 8 E 7 x 9 H w 8 _ K 1 9 t b 7 y 3 N r g 4 H g m o J s w 1 D k r m F t m j H g k r D l 4 h E i m i E p m i I j t x F u 4 u E 3 0 o F 5 o v G o - 6 E s q 0 E l m - G n 2 7 C 7 j u M l z x D p 4 h E g g s K s 6 y J t q l E u 4 7 C w o 8 J s y r G l 1 v F h t z I 0 _ j D 8 0 k Z i 0 u D y 2 6 I 2 j s I o q 6 M s 5 p R 6 - n V x y v E i v j H z m g L 3 l z F p k s I g i g M t i t H r r z C l p 9 K 7 z x E 4 8 8 L z g z g B h o _ D _ l 6 D x i r E x i 4 H 9 7 i F 6 g 2 D 0 6 s G 5 7 h G h j 5 L u x 2 V 2 z n H 1 8 v R 7 9 o D y o n J h p q D 2 7 w E 1 _ 2 I q k 3 D _ w q X t 8 m V q _ q F t o g E k 9 4 V z n v D u 7 k E p i 0 E i 1 3 N 8 7 1 D 7 8 - K 0 l 5 I s u 4 F o k 6 H 8 - 6 Q 4 8 k D m 3 k E 6 l 2 J 4 8 0 D h q l J _ 2 v X m 7 g J 1 p u D z 5 u F i - j D x v o J 4 0 v F w - v H z q - E 3 9 w G 6 3 _ J j p p E k p - D t t 8 E k m 7 K s y j H r _ q j B _ 9 y o B n s z F 1 3 x a m - 1 O u j j G 6 p 9 D g 6 h E 9 z n J o m 8 D 8 o u n B - r g H h 3 h E i 5 6 I h 4 h D k 7 h H m s r I 1 u _ I k 8 x C l l 1 E g 2 g I h z i G y 1 _ J s 2 l I x 3 w J u 9 x H u 8 q i B 3 t n C 5 4 q K r g m G - w t D o g i O r 9 6 p D 3 x j G 7 l 5 7 B n v y p y o C j t h 1 h D v 1 - o M l o 7 6 y i B m 9 y 7 3 N s - g Q - 5 o X n z w 0 H 7 s w _ E 4 w 5 K q y g i B h 3 q I i y l N 9 h q z E 0 i w S 8 t y w G o s w n B k q 5 4 B 3 r p 0 B w 7 8 u B 6 9 s 0 B k m w n F q - r 8 E y r l s B 7 z p i B t z j w C h j j k F 3 s u g G x y g q B 2 5 k P u s q a q 4 y k B o 6 n S w x z N y i 5 O 3 g o X u y s k B o h 9 r B s y 5 Z i o 3 p D n h j X j 9 - z C 4 m 1 n B 4 v y J _ z 8 G 6 4 0 G u t s P t 7 l H 9 3 z K 8 j y H y 9 x T j o k S o m w Q m k i O 3 j h V 5 0 x L h v r O 4 z 6 N r i 8 y B z z 1 I j 5 2 O 3 k - g B q 9 h K 8 r g R 6 1 1 Y s 6 4 C o j 5 o 0 F l j h z x f s u g u 0 K u v m i z C y s 3 h P 6 - g y B u g - I g v n k C - - 6 j C z k 9 i B h w z a r y 6 L x g o r J 0 m 1 0 C l k 9 O u r v m I x n 1 - D j g s y W u 1 z w C k - - b u w n T y t o O 0 y 8 L j p j I 4 h 8 4 B u 3 t K s u 6 S z g p P i g - E q 5 2 X o 8 k D 4 o 0 z B _ v 2 H j 5 7 o B q r 0 Y 7 r p a 5 - q G - j 1 Q 7 t v K k _ h J - m z H 8 h z N q k 0 I 9 i z O i 7 l O 5 v 5 i B r 1 i Z y 6 k 6 B v t r j B i o 0 Q 8 x 9 L 7 q g H p h 1 D h 8 u D q 1 k G o o i G p j 4 H 5 l 0 S 7 r m I i g 3 P q w r L t u 4 s B y - 2 Q 9 u 5 E 1 t _ E h s 6 F w h s J 1 z 4 N 7 3 l U z o l j B u z s L t g 3 Z q 9 j W - j h V y k p J r w k c s 3 r N _ w l O h 0 t H x i 6 E h 7 p N 8 q t O - x n L _ l k E 3 m 5 C j q r Y n n n U q u g F h m 5 C y p o N v 3 g L u v u f o t 4 J 5 r m 3 B m y l G 5 r 3 D _ z 6 M q s v D y 9 y J 0 8 h H 1 t 4 G 9 7 g V 8 w n D r l 7 K r 2 0 K q o n H 8 _ - P k y t a 9 3 x L g 8 o H p - o G 8 x 9 L g - l K _ j s K o 3 i K n 4 l E 8 v s E - r 6 P 5 o n N m m i H j j j D i n g E z s l I p l 2 d u 2 g I 5 r w K 1 0 r G r x 6 F v _ p N k 7 i E 4 _ m E u _ v B n 9 r G g 3 s E r n 7 G m 6 9 D k - s E k l 1 F r 3 5 D 6 s 9 C 4 o p D 8 2 m E j w n F k m _ k B g j r D g y l G h h l H q z v F r g w E k - 3 D g 5 l F g k t C n s s F x 1 l H i u k T j 9 6 H 6 w t F t n m D q i 3 E y q v J x h y D y 0 v F 1 0 5 H k z i D 2 i r D 4 m 9 M v v u H s n j U 9 v 2 E 3 s 7 I 1 l v F _ 8 7 D m 2 7 K t r u G 7 v l F - _ r C s z m F 4 z 0 F j l j E q _ x F 0 u n D k w y D n 1 x E r - 8 F w q 2 D h 8 1 G 5 x 7 I 1 p p C p - p G 0 l p J v - x G u y _ F 8 m n F - z 6 F x t u J _ h s E 2 6 g D w 8 o F g t g D 4 q s K v 3 7 H n g 9 L 0 n - G z k p F 3 u 3 C k z 0 F 0 n o E h 6 n I i 6 o E 0 2 2 C j m r H k u z C 7 i m F v g j H - u u G 6 m - E q k s E 5 1 7 D u 3 y E 3 4 k D t v n O s 0 2 L t r 6 F t 3 g F 7 n 1 H w t 4 J h q 5 G r p n E 2 h i K q 9 - I s q 2 C 8 5 7 K t v o G g 2 v L w i g I - v h J 9 9 _ N 7 j 0 H p 0 m H h k 8 C r z y I - 5 r G k g 2 D v 6 y F 5 n x D 3 o p E i w 7 F x 7 5 H 4 t x G 1 8 _ M l v o E h 6 x I w 7 q Q j r - C m n g F i i - N v - m G 2 4 l J i _ l I m 4 1 D 7 h k G g g v P r 2 p L - w 8 H w u r F r 1 x E 3 x h F 0 9 s D i 5 k O h 1 y D k _ n D 4 p 8 D n z o L w m y E - k u G v h k L p h h H n 7 q M 3 y h C g r m H i 8 r E - n v E z 5 s J 9 h 9 G 8 z w D v - g F 7 4 k D j 7 p F w m y F 8 0 g J 0 u 1 E 5 v h J y 2 n H q z m F - x w M j 1 x E y 9 x H w w 1 H _ g 8 E j o z H w l _ D - q k G 1 h 7 G - q g E 7 i w F p s v D m 6 m Y s y 0 H i x 7 K m m 8 g B q 2 g F - 2 u K s 0 9 I 5 u g G h m y D y q h G j w t E j j u g B - g o D r x m G g w o R l 3 9 D s 8 p J 3 8 q F 8 7 p I _ o l R l n _ K 9 y 5 N l - t E s w 4 J 2 w 5 H 2 6 n E g y w I 9 1 w G 5 p w R _ u v G m 0 7 G k h 0 E q s x F h 0 _ F 2 8 x K o h 4 G z x s D l z k J t j 2 G 1 p n E t o v E h 1 t J t u m N i v u B 1 y 4 O 2 w s N v _ r C - t 5 O 4 2 t T x x 4 P _ w k M t s h H - z 0 O g n z E 2 o 4 j F j 1 r Y 3 x j R 2 t 6 2 B y y t r D p x v D 7 o q i C u _ 2 E i 2 s M r - 0 K 6 r h R 8 3 p h D - m h t C q 4 - 3 B j o - M w l s i B y 3 h V k 1 p P k k o W 0 7 k 6 B 6 6 x F 9 w y V n 4 v J l h z u B y p m r B - 7 g V j o 6 W 1 g n d 6 y q o E j z z K h - l l B - s i F x w n J 1 v 9 n C 1 t t Z k t z B _ m t I l 8 w G 1 l - 7 C 6 h 3 X 6 k i Y 6 h 5 P z 2 m c 4 v v K 5 s 0 W s u z b 6 9 j f r l j j B 7 p x N h x 1 r C k q y 9 C i j 1 E 5 1 w l B 3 2 r Y - u r J _ t 0 Q 6 w w 7 C 9 9 y z C w g q J 3 6 g y B g h y H r n m g B x 5 _ E s - w P x v 5 m D 3 t o Z n p n E p k h I _ 1 7 5 C u 4 r h K t o p 1 B r l 5 g B z m 7 F 5 7 8 M o q l N 9 m 4 t D 7 5 w u B g 0 6 G j m 7 Y v q - O 9 n j Q o 5 g 1 B n x 3 Q u 1 - r B n 1 - n B 7 r p y C 8 v k m B x 0 h c g r g m B z 2 4 p C w u - N g 3 z m B k 6 l N m q o y E 4 _ z _ B 7 0 n f y i t N 0 m m y C v u h l B s g q a 3 7 5 D h n t J y k w f g 4 0 i C w x j j B z u j D y q 9 s B g h - 7 E s x 9 _ B v 7 v v F 5 p 0 h C 8 7 v H q 8 2 0 E 8 v w F i r 4 _ B j l 7 K _ x q E 0 k z r C m i 2 J n 6 4 Y t y k u C y y s o G 2 v u j B - s j P k 3 8 T 9 z n I h m z v B - 5 1 W i 0 i 8 B 9 w q N 5 p j q C 2 9 t b 2 w p m B 2 x 7 m B 2 k 2 u B _ u u r D r v v 8 B x 4 6 W 5 z 1 X v v 9 Y _ i g r C 2 0 4 X z l g K z 3 i M 7 l j E 2 1 m E z 4 x M u p z E q l _ E q 3 3 I t g y N 6 w 3 L 1 9 r H y y 6 t B 7 0 x F 7 6 6 J 0 s 3 U x 6 2 P 8 v w F 2 h o G m s o I 0 r x T 3 7 z J 5 m 8 M i s j I s 8 j J p 1 w C v r t K p 8 r E 6 y h R p r 3 D 3 m v T u t o P 1 _ r C 1 5 - L 2 - y J w k k E 3 7 p I s 9 6 C 1 3 9 H w q - E _ o 0 f q 1 t E - 9 u I y w _ G 1 8 6 H 5 2 9 G w n o E u 9 3 t r B 9 3 2 q D l 6 p D r 2 6 H _ g 6 T x 0 i p C j h o 0 j B 7 w m 9 D 8 q r N l 3 g 1 C w 2 x h 2 B 1 z 3 s D z r z g M 3 7 1 w D 8 s 4 F y _ r U h s 6 G 1 h 8 N y 5 9 D 7 u 9 p B n l 6 M g t q 5 C 1 - 8 g B y z w R i g r J h l n o D k 6 _ i G o w x k C z 8 0 p I l s v 5 s B j w i O 5 8 8 Y 7 v 0 5 w B 0 t p Z 7 t 3 l B 0 v w U 4 9 x o 2 C u o n t D 7 m n O g l t F p w y 3 B 3 r t G 0 g 5 F i w n I n n 3 g E i w t 7 E u 5 m N o k u E 9 l n u B v 1 u E j _ u o B v m q o B u i 1 - B 5 r v D - 3 w D 0 z 1 z F i 1 8 w C z o 8 T w s p r F w r j 0 9 D v y u o G 5 r k s K 9 n 5 l r C i g 9 s B v - 3 4 B y 5 5 m J - r z g M t z v k L p g 4 L 9 1 n m D 6 i p o J r x x _ I 1 7 t 1 X 0 x 2 0 B _ g u z u B x s h 8 M j 4 s 3 J 3 u k x K k q _ 8 H j z v f k h 6 q O l z t Q 2 1 g s B q 5 3 Q p w w _ F - 3 l X l p 7 g 4 D 0 o 7 9 L g 1 m n x C x w 1 3 D n l m r x C 4 3 9 - K - 8 n q a g - k g o F q 1 u u E s 4 r 7 6 I k h h C k v q z C z l x H 2 y h 0 K p o 5 r L 6 h p I r l o J _ m s K 3 6 9 V z x 7 0 G r s i f z p 5 G 2 z p u C z y y 2 B 5 n - D r h h F 9 7 r G 3 v n L 2 n w P o 1 x 8 Q j 9 4 5 B o r 2 i B k j i j B 1 2 m w G 5 8 2 w D x s 4 L w y r K v _ r r B x o - g B - 4 v d t q 5 D 7 n 7 5 B q p 9 G _ 6 g J j 4 m i C t u 0 K 3 p _ o I j 1 q I p s r J 8 w 7 N w 8 h N 0 3 6 M r m 0 G q m x E w x s M 4 s 4 H 1 j _ T r v j D i r p D g q _ E s t q E r u p G 3 - g F 8 k 5 i C 2 l 2 M 6 h 6 I o g x U p 4 y v B 0 r 3 S 6 7 h K x 0 s 9 B r w x f u s 5 R u h r 0 L 7 u _ H r _ z T z 6 i N o 0 w D h m h E p 8 _ Q l z s W j 4 5 N w g 0 N _ x 2 U p q j R _ 5 g Z i 9 5 h B 6 g 3 p B y 9 1 k C w 9 6 w J h u t p B q r 3 W 1 s s 9 D h q 9 8 F z 4 y x B h 1 _ u C 1 0 y q C 0 6 j 8 B k g j p B 1 y _ w B j 0 q D 9 k - 5 D z l k g F v 3 t 3 B 5 8 q T o 0 k R x x 1 I g o r 5 C 4 g p J l x y Q m 0 i I j 0 p M r - p b 1 l w e s o - G w h 3 M z y v b u l k E i p n H m m _ D z 8 o D i t 1 E k t 9 C v z z H y o v D u - 3 C i u g F h 5 w b g o y G 2 1 2 N s s s H r s t J k p 0 v B 0 3 _ 7 C 1 r q d j i r e 2 0 s H s _ h c 2 1 r M z s o D k j l F 2 2 8 J 4 9 l R j 1 p S l u n W j l 3 e i 3 j e 2 3 _ w D m w j I 0 r 8 J y x r F x t 4 F 4 z w G r 2 2 L 9 o 6 f r z m F q 2 h E n 6 _ F r g i N n x 3 G m t r a 9 l 6 D o w 8 E l 9 8 O k 3 v D z 6 9 L r - _ U v u m S 5 p 0 Z 0 q k G z 7 p H x _ - H q y v l C z u 3 H y l i T 4 x 8 0 B o 6 m I 1 6 g H w l v K 9 3 g N - 3 j C m u n G r n y O v 9 p J i i x F k 6 g E s 3 3 G i i 2 J _ x 9 O n x - o B x 5 q 0 C q - 9 b q g g V m j 9 S r j w E 4 9 6 M 1 s 4 h B t 7 4 I h z o H t y 9 K k 4 _ U s i 2 Y l r g K 6 l g 3 w B 0 h j m B n h x t C p 3 r n B _ m p r B 4 l 1 p B h g x h B j 5 6 Q y k r h C s j _ H v 7 5 n E o 1 8 D h 5 1 S w 8 q E o h o G g s 0 F x i u P x 7 r G t s 1 D 8 r m G l g l G x 0 u H - l g M w h u R t 3 r H l 2 s F u r 5 O q 5 s l B i h 4 H s q 6 D y 7 _ N u _ 0 S n z 9 R j _ _ K 6 0 i O p z i y J g y 6 4 C 4 g h T n i 5 V 6 p 7 j B y 0 8 w L 8 w i 5 D 9 0 8 L k _ v S v 7 n I 1 3 2 G i 2 i F v v - W 9 m x b w j m R 3 y y I 4 1 l O h _ 5 J x z r G _ s 5 M h o n J 6 6 _ G 1 u m J 9 o 3 E k t 4 E y o w I g v o Z i - n 4 E g 1 g S h j 7 f y w 0 g B s x o w B g h j U t 4 _ g B - 2 j O 9 5 p K 3 o y n F m z 8 3 C h - 0 L y 1 k R x u z G u r v H n g i G 5 u m Q g r r G g 8 5 E 8 t 4 H j z w I 8 5 w L r x u N - 1 o X n y j M w g _ r B _ 3 2 M g i 6 E 3 0 q i B q l u g D u x j K l l s t C 7 w 8 O o y u U 5 9 - S 2 - 1 Q 9 q 0 5 C 1 i s c 9 g _ N z p z X 8 - 6 G z o r K 8 m o H s r v D 5 - 1 F 8 v 2 D 6 j 8 F - 9 y Q 9 0 n I 9 - m M _ 8 t b k s q H k r 6 G 6 6 y F 3 - p l C 5 q - P _ n x E g i t E t h j N s k s l C v 0 p m C _ l - 8 C 6 p q R v h o l G 6 p r G o 7 z 8 B t v 5 V 7 t 0 r B 5 s m h B o i u h P n v h 7 B m r p p B 8 v s N x 0 k I s g h I w w g J - k n G 3 s r R 3 m 3 7 M y 5 g E j p x c 5 z n M j 6 k K s n - x B 9 4 2 E u 9 v N y t g J i n m D 9 j g P p o t I t _ g K 7 3 r H 5 9 u L j l 0 r B _ j 7 0 B p x h F p 9 t D 7 - t H u x g P 7 - 5 J n _ j L g h 1 K 5 x r G j 8 h T v g 1 D h r w L l t o G 2 y u l B s y q K n z j J n z 3 I 0 w 0 l B g 8 x E 3 0 - K k _ x E m l w k B h - o P 8 - 4 G t 9 l x E i r x F 4 k w I o w 6 E y 9 o D w 5 o J z _ 5 K 5 y w M x g 8 O 8 p j O h 3 3 Q v g p 3 B z k w E 5 5 - O m 2 m Z g v p U 8 6 - Z w 9 6 I 9 i n n B 9 5 j 2 B i t t P l n 5 U g 3 h P p j 4 O o v _ M q q p K 5 3 j R j k h O 3 o l J h r 0 K 7 3 k G 2 o l T 6 o q H 6 2 q X 8 m v K 5 q 3 Z 1 - 4 I v j 8 M _ k l N h 9 l b - 2 z F n i g E j r 4 D q l q D 5 3 x y B i m - D 9 o i F s 3 3 X 9 u s I 9 p 2 C 8 w u G 2 u u G l w g h C z j g Q x q t O k z 6 O 4 g 2 H o x w J k s 4 G n - t I - 4 z G 0 7 w E r _ m M 1 1 0 Y s y 7 V k y - J 9 8 7 G z q - W 5 0 0 M u n r G 9 3 h D _ h 0 I s g 7 x C o t 4 K o v k H 7 y x Z 1 k g O s 7 v F 3 r g H 3 z 4 G r r o D 6 - 0 G g g g H n s o L 2 g m G z 7 v 4 G u m v j B 7 4 8 q D m 2 3 N m i y O h g p 0 B o z 9 O k w h R z l n N - 1 u 9 B n i 8 s B 5 9 n f 7 5 t S h y q M 1 8 l E m y n D 6 n t L j l i V 6 4 i O r 9 g K i 4 _ R 0 6 - E r 3 u U r h j D w k t C 8 k 6 X p - 9 G q g - E 4 - q J 3 5 z J _ m x E v 9 2 a x _ h s B n k x t B o h 6 F l 9 r H s 9 8 S g i 3 v E 4 s 9 Q 9 9 8 Z y 6 v M w o _ L m 2 l K 7 r 6 _ H 0 l 9 x B g u u y C z _ u F h 7 - L 7 1 r W 5 r 6 i B 5 x j F 4 2 v S k - r i B - j v z C u 3 - 6 R p k 8 _ G 5 r z 8 R 2 y p k C 6 n m x M r k n X z x m K x p 0 c _ j r g B m s 6 H 4 s u I 6 1 8 G m q o E j n 5 C 9 w 0 R x 1 5 N j u t f 7 x h L t 4 l Y j 1 6 J k p 6 G 5 p q I 9 y n V k i u L v u 4 K p 0 2 l B 1 k 6 L t s z v C w x m 3 B h o j V v q o z C m n g K o 1 2 K - r 0 m C t 3 5 L 3 m x G 4 y - J _ z w D j v v F 2 g 3 F 4 r 2 K s u k 3 F 9 m l D h q p S t p 4 9 C 6 1 k 4 I w 3 9 H 4 2 m J i 3 n n C u r j b r h h b 1 u q 6 B 6 0 w N 0 x o C j x 0 M - 7 q J q 7 5 t B x v x M 2 i 2 J 6 k 0 S 8 q r Z x k l z B 3 p s h B 2 m _ c 2 z p P 9 _ 4 h D x p 8 2 E r 2 0 3 B 5 p z i B k 4 v _ H 3 8 _ g B 9 x 8 V l j o S 1 _ u O 9 8 x v B h 6 j U s x n l B _ g - k C 9 t h 4 B z q k D v _ 7 E 2 o j m C 4 q 1 Y 6 g 8 O 1 4 r D n y n t B i w t a 4 2 p 3 C h 8 q o B - 8 5 P 0 i p J p z n V u 2 g F j _ 0 K p 7 4 W h z z J k - 5 L m 5 4 w B g _ 8 v B i i l K 3 w v I p 9 o E 5 n 1 H y - y q B q q - Q x p m X 5 v m I z 5 y G 5 j x D n - 7 F k g 8 G w j _ G 0 k 4 M o 0 n O y 5 s T 1 - z b t 3 w X 1 u 1 I l s n J x t 0 y B 1 h y 7 C i _ i P 8 i v H p 8 p K l j j u B 1 - 3 U 6 3 9 L g 9 5 M m 0 w D _ n m E v s p E 9 u h K w j l 3 B w i q j B r s 1 w C h _ v j C z 1 y u B l k n M q 0 u u B o v 0 p C n 8 r k I 8 4 u I k l o H h s 3 H o v j K 6 l 1 S s - _ c z o x F p u _ Y - g _ T z r 2 I k m 2 p B z r w c j x 3 h B 2 k j p C 9 m l 1 B j - 9 N n 5 h 9 F h x n r D 3 0 u H t 3 n E j 1 n a 3 p - W p 1 m V 6 - o I 8 z o U 9 2 n M _ p y n C 8 - g l B 0 - s z C 3 u t h B m 7 8 j B 6 j 0 M 6 1 j P 9 y h T z j g H i 7 5 5 B y k l Y 0 t t E j m 2 Y 2 j 8 Y u 7 - G 5 _ x h B 7 3 9 j D 5 t 7 b m p k e 9 g 4 K 6 g j I 9 g x J 5 y z f 3 o 0 O 5 y m b j h z Z l t l l D 2 r p L x r w e g j 4 _ B z 4 v I s 9 p H o 2 i L l 3 l e i 5 6 D g o h l D 2 u r Z t 8 8 Z 6 0 s E 2 r q W - 9 3 D p - g M p p x I y l z R z 0 s V 5 w p O 0 g 9 J 2 j m I l j 5 G 4 0 j e 0 2 r 3 B q s t k B x p 9 s E 6 u h X k w u t C q r s p C n o y N 1 u s G 3 4 p E 8 - 3 I 2 6 g D p _ - Q 9 m i a w q 0 S 7 h z t C z 0 5 6 B p 5 7 O w j _ b g r 6 g C 1 p l S w 3 6 D p q v F p h x C 3 8 - N _ z h f q _ w K 7 m 3 T 1 j 0 t B j 0 l P o m t q B g z - O 7 5 7 z E r l _ r B s u v - B q y 5 h D h 1 q q B i 4 - I g 5 v c 9 4 - V 7 z 3 M j 7 s K w 3 1 2 P l y q L q h t T 5 u n i B - - m I q j q Z 6 1 v G 9 x h I h - l v E o - 8 n B 6 j 4 W p r 5 G g - j b r n 9 E 9 j h F _ 1 8 J 5 j w 7 B t k 8 M g g 1 Q 8 m 5 K m h s I - s n 3 C - 3 4 F y u w F 7 0 w C _ j o H t h 1 _ B 7 z i R n z 7 R - l j 6 C y 1 h H j _ i H 9 4 9 n B 3 g h R i i g n B s m 3 Q y w r L s m w c 7 p 8 p B 5 9 h h C _ q w I 1 g w G r l j K l 9 i H k h 8 n M p p 5 v B 5 9 m h I 9 6 p F k t 5 j C 3 m 7 e m n 7 2 B r 8 x y C z i s v B 6 n 1 z B n q t s B 8 t y J h o 6 J _ 3 s H _ h v K j q 3 J o 1 w q B z - 6 J 1 g u S m 1 h X k v 2 n B n o - 7 C l 0 m g C 2 h o w C 3 u t f t 4 n 8 L n i t u B 6 7 g a v - h d w n 2 X n o u j B w h 2 n J 8 x 1 w B i s 3 R 0 k 5 r B 0 u q h B i r x n B 8 k 6 a 4 j - F h k 0 t C m 3 i h B s 8 m S w w y H m j 0 S 6 j y O 7 4 j M z 9 r E _ _ m L o 6 7 F i m w Q 9 0 i X u j x I y 4 y 3 C r 4 l m B k 3 x k B g s 7 y S q 5 3 k B x y v 6 B u g t 7 D m j q u F n s 0 s G 9 i - s F - v l o C z y s 4 C 0 n 6 i D z i o q D r _ z G o p l M 2 q 2 R w r m I i - 3 G i o 1 Q w 9 8 P 1 t k i G v 1 q I v j i I 2 0 v K 7 o - E 5 0 q F r q - E o v 8 F h j t F g s 5 E r m 2 G q q q E 1 n j F _ 7 v F 7 x 6 F i y k N o _ 8 5 B p - 9 P u h 9 H 9 z k h B _ _ x G q 1 3 J s h v F 3 j x D j 5 r F q 0 6 J 6 6 k I - 4 m O t x i H k o _ C _ v r Q r q y R - 5 2 D 7 n g U r l l f r k p d n 9 9 E - 5 t F z r 8 D r z t b j q 9 O p x p R y q 9 F 0 s n R i 2 y 5 D 4 t l m J l t 6 G 7 _ l G q 3 q D m v u S 7 k y B - j u F g m h K 1 - y E 8 r l O q r 4 J r 2 i M 5 o - L t x y y I u y s L l k i Q v z 9 K 4 m h M g 1 i L _ v s P h p 5 x B 1 7 9 C 2 0 5 J n - 4 N s 5 v K y k g U 4 p 0 e s 9 u I 7 6 h I y w o G k g w H - 8 o X 2 4 p J t j 0 H _ w p F y m 1 F n k 0 H n s 0 K t h - E v o - D 3 m n K r j r J 5 u 3 K s p - v N q _ 0 F l x t Z - 6 - F l s u N o y m O q 6 h M y 1 s N 0 w j I l s o L t q x K _ - v z B 4 z _ d q q j L p q - I 9 l 0 O 1 0 i G 9 0 w C s i r D s 8 h H u 5 u X p 1 q o B g 4 2 E k p t F 8 q 1 U 0 x 4 O m 7 h F 9 j h W s x 7 K v 0 t H _ p v G o 4 i G 2 v p H - 4 w E 2 4 z G q 6 9 f s 3 y q B - k w m B g 6 u J 1 g 1 D p h p G m 5 - H y 7 - H t 5 m K l k q F 3 8 t J 3 0 g K - i r L x 3 _ E h t h l B 1 4 5 b _ t k N 9 x x L i y k N j z v E - t o D w 9 s D r v l r B q m 0 X m p j G r n u m B n 6 y u B h v 6 P 0 u 5 P x z 2 E o o l Q z p 7 F x t o F q y - J h k - H r i h K z o p 3 K g u 8 J 1 w - 4 C t 9 g O 7 r u J 4 8 - T x w - E n 5 7 D 0 v y G 1 5 i 4 C 8 r j I n 5 4 8 N v 9 1 - E j 8 7 g J u y 6 G - l h H w x i H h i v G 2 l u F o g l F s g o 7 C l q 5 D - z x D q l g E 6 t s E q 1 m F 5 5 1 F o 1 g G q j t G j v 4 L 1 r 0 M 9 w n X k z 1 U s 4 7 F p p j F 4 k u F k 9 v J n _ h C p g g D s v r 7 B k u 7 E p w 8 N g s 3 w C n 6 v I 5 4 v I j w p w C z _ m I 0 0 s R 0 r v G p u z E p 2 7 E z h t D 6 3 - F 2 k 8 M 3 o o m D _ i m q B i w _ G 8 i j D 8 n _ C 0 y 0 J k 7 6 C t r 6 H p 6 p X 0 r g K t n 6 D 9 g 4 W 6 j - H k t r J z 9 0 D n o 6 I p _ 0 H v i i F x - 0 E p - u n B n r o N m x - C 5 _ m t B n 7 2 D y y h F p h y I 6 w x G 3 2 q m B n w - e 7 n y Y v g l H w 7 v R u 4 z F 3 0 k F 7 t - U 9 1 u E _ p l D u z 5 U z 6 8 D s k 4 e w s v G - l z l B w z _ J 9 k - x C k s k 6 B 6 h v Z 3 o u L x u z G i - p H 7 k h E 3 r p E h j v C h r 7 K 6 o 9 P 9 q 1 M 5 8 t Z 8 u 8 u B w p w N 9 p h E m h 3 E o 6 0 H v 1 j K k i w F m 6 _ F 7 t g r B r m s T 0 u 9 Q q x - s B 4 w t G z p i G g s o Y 4 7 6 i C n x _ G x p - I o m r G 1 4 4 R 1 k j l B q 5 6 D t v o i J s j n n M v _ 9 Q j z o N r - y l R p 4 2 k F 8 g m 9 B t j h r C t z z N k 7 w 5 T n 8 l j D v q 8 D 8 n 7 r H u q m U o y - q F g _ u H n i m 2 B i i 0 D 2 p 7 D p 4 0 a 1 y 7 4 c 3 5 8 u I w k 5 Y j w v M 3 v - v C s r z m M n p l p 3 D n w _ x i B v k l F 5 i 1 E 7 2 x V j k q u C j n m D i g g x b v h v z 2 B m 0 - H 2 i k M t 2 t w B w q q Y o 3 k K l l x 1 7 C n 8 z i C i 9 m 5 D v q q j d x t 2 9 L g 0 - 0 B 4 3 u g B 0 6 q U p 5 q j k B 9 v y 6 J x m z h J h 3 2 y N 8 7 8 1 f - 5 1 2 z B v h _ x Z w 4 r u J g i 0 E 5 5 0 a o 6 o 8 W 7 4 p P u w x S 8 h y q G u m l G y q 4 E 7 6 n l e _ 9 l w O i x x k C l - i b g 8 - w K 9 j m 2 h C m 9 s g J u 3 2 E 9 1 u I l r n h 2 B 8 8 k q U 2 9 5 9 C s r v _ B o s 4 j R o p w D v 5 - v B z - 3 2 r D s 1 j r J 8 i j 0 F 5 v 9 _ L q w _ P 1 i l 0 K 1 7 z c y 2 v E 2 u h j B r z p I g 4 t n B 6 4 _ y B w o u f 1 u m G 2 j n h G i m 6 i O i 3 v x Z 9 2 0 x E h u g 3 L p - 0 9 F k - 1 2 C y 0 t 1 H x l y 1 F k 2 s 4 B t j w u O 9 l 8 E i k 4 p C v 5 8 D 5 h w 1 B g n l G i m m y G v k u 1 E u u q i E r n 4 3 D o g 7 v C h w 1 1 C o 5 j u B w 8 q 6 O y z s 0 E z 8 z p 8 D 6 4 r 4 I j - y u C k 8 _ I i s n E l 5 t k D _ 7 k k r B x 6 4 p P 0 k p _ I g 5 r i t B 7 w g z B r x 0 N j t 8 q B 5 - 9 - u K i 8 - c 8 t t m q B s x j u 8 B k 2 j r J t h 1 D o v j u v B i 9 g 7 D j 5 k o J 6 t p v Q u s 9 V _ 6 l E g 7 1 y B q x 1 1 B 4 5 g H j g 0 b u _ q v R 0 j x 0 B 7 4 3 t I 4 j 4 3 B g s i 4 C 8 h 2 a p 5 w l t L - v p v E q n w D - o w C 4 8 i P h 5 3 T 5 6 x C 1 0 w F 3 t 9 H l 2 m o b x w 0 L y l z m B 2 p g b u 4 u J i 7 7 b w w t C z t 3 M - m _ D w - r d p x x t F 3 n 2 j B t m z s h B 4 i h p Q v j t N x 0 o e t w n y C 5 3 8 D q k 3 C 8 0 r n I g j k R k h w T 8 _ 1 F r k n 9 F 9 _ 3 C n w m 0 P 1 2 9 M m _ - Q _ 0 9 f r 6 g x B t o 7 t B 7 q 3 W r z x Q l n u a i p 1 b 2 1 h I k 3 9 D 3 y q n B r 5 3 c j o _ R 8 5 u l p C 3 1 v 1 G 3 y q n B t 4 l 7 C 9 u 0 I j q q R u _ l s C x 4 t t B q l i w H u z 9 o L r m 2 5 B j y 4 5 C - t h _ B 4 p 0 - C h 9 q O _ j w o N 8 3 w K s r 7 F 6 u _ w J l t 4 m C q n 4 _ K g n l k B w g w T w p y q K 7 7 p h B p 5 l G g i 6 N 3 7 4 J i r s C 4 w t E o - z D o v t K s k t F z t 9 C 7 g - t C j k o 7 C 2 0 y Q 0 j y a h l p q K q 3 i j V k 9 w G j u 0 D p 8 - G h v r K x g - E 0 - x g B s v 2 D r _ x E o x k J - 2 y E 6 m 6 Q v u x J z s H n l g C 0 i 7 J z 0 v G 7 o 5 E r p p D g i x C k 8 p N m j u L q 7 l a h r 3 G o m 4 F x - u X z p v J k 1 x E 6 u j 6 C u n q P n v s L 2 s m P q o j H _ 4 v I u o m P r 6 r N u y 5 r B x q s J k z o H w 3 y I j 1 _ U 0 6 p K u t - J _ i p K s x g I j k 7 E 7 2 2 L n 6 5 M 8 q 2 H j 2 p C s j h E 5 4 y S i _ 7 U _ 5 9 E o _ 8 J - x 0 E 9 t 0 Y v 5 6 J n h r w B i 2 2 Z z 8 v J 3 p u O l 6 r F y z u H 8 1 3 K m g g G - 8 i J 8 7 1 O u u n F l 5 m J m p 0 C x j 3 I 4 h u L p r 7 D l v k C 7 7 t D z t u D 3 1 m e u 4 9 G j p q G v v p E 9 n 5 E p z m j B i 6 i F v 6 i G w n 6 K 5 r k F 7 4 u D m m - D y g 0 D v 3 i K v 4 w L t z g E t p y F w k y D y x _ F w 1 m J 9 m 4 K 8 1 7 D v _ 3 C 0 8 0 L o 5 q L 9 l y G - w 2 G 4 m 6 D 1 o w D g r s F 8 6 o D _ r 6 g D 4 r o J - p k M 3 o l G y - 8 F o v 8 H 0 - 6 E 9 7 t x B q 0 s F 2 y 8 C z 2 - I m i r E 6 0 o H u w n L u 1 4 M w g q G r h j J 9 8 g P 6 z x H i x 4 N - 0 9 E 8 0 5 H r 8 0 G r 5 z O h 1 q B g x z E u 7 w S s _ 4 H 5 3 l O y p w K m t z H r v x C n x 8 G 7 8 s G _ i 1 E l w m H w i r H 6 m 6 F _ 7 - l B 1 8 o F 1 8 n D x 7 r S 2 k 2 G - _ t U 4 5 p I t j x H j m v J h 6 v H t r 4 K k 3 u I r t r K n 7 p H 5 g v E 4 o 5 G o 2 h D u i m F 1 v o G k 0 9 F x 7 x F _ l q F w k 0 C 2 w l G 7 6 9 I t w u O m 3 1 L 5 - t R x 7 v C l j - K s j k I y r x N 5 r 5 F v j y W g w _ Q s 7 g V w t 2 Z 9 6 y M l t p J 3 q - T o 9 m K i h v G u o 1 M y z q F k 4 p K 4 i p G 1 p 2 C q r s F 3 k u E v 3 g t C 4 i 1 E l i o M m y z n B x 7 y G 4 r 5 L r 6 j r B s w n G g r m b h z 3 N 7 i v I j i h G 9 3 m J 6 6 s I v x k M o i i I u 5 l F x u z D i 0 m F z n - F - 8 l G i 4 r L z 7 m O 8 s n I 8 j 2 G l s 1 J y _ 4 H y 5 y I v s o K s y m G _ 5 3 E 5 v r M o 4 4 F q 5 g N p 2 u E 0 5 5 D z t 0 I m 6 m G 6 5 0 V y 6 v I q w t E s t u H k p i J u - t H 0 o 0 M o x - C n n 1 G r q _ D t o 3 E h 7 i E y x 3 C v 4 2 E 8 - 1 H - j s J l n w C n n g H t 6 1 P 5 x s E q v w I j w 1 H r 4 j G q x 8 R m - 9 J y 6 n E g 6 7 H 5 v 1 H j i w L 6 0 k J 4 z 7 I - 6 o I t l _ D 2 l u Q y n u L 2 t h J g m u G 6 t n L 4 h q b 4 6 l H _ l _ K q r - H _ w z H p n 3 H 4 8 l H 5 q 3 L w x p G - 2 7 J l p _ N 3 1 u S o u w H m v l F m u 7 M 1 n 6 H o z h G k 3 w G 2 8 z O 3 h n C 2 9 1 H 4 v - F h 7 - E p z _ J - n 0 f v 7 7 S v 7 g M 3 4 9 4 B 3 t k 2 B 1 g j U 8 p 8 K 7 _ 4 I 4 l _ M o 0 6 M w - r I _ h 9 F y 0 s I k 9 z J 0 r r o B - m 1 G r - v C n w s H n 6 x H m n h I k i s F 6 h 1 E g 9 m F j x 7 G w 1 - N 4 w o V 9 6 7 D x 4 2 F t u 0 D 5 r 1 G q o 8 H k u p E n 8 9 H 2 r h I 7 8 s D y 1 j H s t g G l 3 m O 1 o w C u t z R 7 9 p L w 5 3 O 1 m 5 J 1 9 h T j m 9 G 3 4 o E v x j G z n i D g 6 h E v h 6 K 6 0 7 G 9 6 v J z l l H k _ t H n s _ G o 1 9 H v r k F j m x E 6 j n M g o p H z r h G 3 m _ N v - x F r 9 4 h B j - l J i k p i D _ l m s B m v w H 6 s m E t s s O n 5 8 E 5 w 5 R 9 x l I u 9 v C 6 1 p C p - t E y j z D v h n H w 4 j E 9 t g F s - m g D 4 0 p M z p 4 J 8 1 8 F n j y L t 2 2 E s i 6 E u w t E s z x J 6 o - I p g 4 G 9 p r Z v 2 6 Z n 8 0 D s u u J p - y H y 9 t C l 2 2 C k v l F n 4 2 E 6 u y G 2 8 m E z 0 v F i 7 2 J n g _ F k 4 l U l i m k B o k s F o u g J - z _ J q i m a u q p E p 4 y E v n t G 2 5 l E x s v M s 2 o H 9 x 7 E 7 8 g D x q r S r o j G p o o P 9 z o F j x 1 D j u 5 H i h 9 C 1 j s D n p w I h p i G k w g I t 3 r H _ w l K 5 y q K r g - E - _ 6 I - q 5 J 8 1 3 J g x o J p l 4 G w r _ G q n s G _ 0 z O u w q K k r j Z 8 l g h B 3 n m G o 7 u F y n 5 D o 2 h E 1 s 2 D t 3 7 C _ i 0 G 2 _ t K y q _ K i 9 z O 0 _ 3 p B 2 k m F 0 8 7 G n 3 5 F w 5 v E _ o r J 5 p z E 5 - p J - u 7 N 3 y 3 E k z - C g g 2 E o 4 2 Z o 4 p P 7 i r I o t t N 3 8 g M r i y K j 9 v L t 0 v G u n k L 6 3 j x B 5 x 7 J k s z t B u h u G z g p 1 C k 7 z C 4 y h C h q 4 D y 0 m K 5 z z D p 1 m D 5 m 8 H w 1 x R k 6 w E p 3 z F u x h G x 4 j V w _ p I w i r H u z x L 2 1 q D o q 5 G - 5 0 G 5 2 2 C m j o F x n 1 H 9 w i H - x l I 1 9 s G 1 v 5 F 2 i u E h v 7 E 1 o n F i o h K 5 g - G o q _ D j u u D h n y G 4 6 g L o p 9 O v 1 1 N 5 p i G 4 y r G v 7 g D 9 8 v M 1 p y F m v 4 G m v - F r 0 9 I 4 i i J n o l N u _ l C p h p F s m w D k 6 n I n 3 i K 6 k j E 6 n i T k k 1 N w w k L z u k Q r 6 4 D l n v D 8 5 l E t i 3 E x u _ N z w s U i 6 s v D m _ 5 J r l 9 U r q j E p 5 9 J o m 0 L o k s I 6 l l H 0 7 0 I r m i J s m o c j x q M 8 q v z B n 7 g b 6 0 9 L v 5 2 N u r r O 5 3 p H t z - E 1 u j F q 1 n H 2 _ k H n _ - I y z 9 K l z 5 C 9 s h G 3 n 2 J u w 0 J 2 0 k G r u y H 1 v 1 G p n p L h 6 _ J y _ 8 F q 7 m G p 4 i F g u n K i r 5 D w m 9 L - - q G l 3 8 D o 7 3 D o - 7 H k z 3 f o l q K 1 x y D 7 o 5 E i t - F 7 x j U t m 2 M y t t E u i 7 S - x _ M y 5 7 O 7 u o G 9 g s I p _ s J 4 x r V _ l u H - 6 j J 3 t o E v v w M 5 9 r N j t s E y h o F 1 _ 5 P n l z F h - l K o _ 1 E 9 t 4 K u 0 n O 5 k 3 I 5 y z D x m i J j u o J w 0 _ H z 0 - J s p h K 8 _ z D n _ j D z q x c l 5 r P z p 3 H 2 u n i B 8 t _ E i n r D 4 x 7 I w l 7 F y 2 v D y 5 2 K i k t E 7 7 5 I _ 4 n F o u 2 H w j v G s l - I _ 5 h E l s v I l _ q G 4 2 4 E 5 n 0 I m 7 h G 4 j g O 1 s 8 G 3 3 - F 4 j t K - 8 _ F x 7 w P o 9 6 O n 5 5 G g z r G 8 x v I 7 r _ U h 8 x H t 2 _ C 6 j i I t _ x O 5 0 6 I 9 r j h B 6 x j M o t q K l 8 6 D 7 9 g D w y j H w 1 0 J t q 4 H t n l H x 0 8 D j s m I 6 r q F z v q e 7 0 7 E 4 8 - M _ x x G 0 i 0 H g p k M 9 w 1 I x s r O y 0 q G p _ m I 1 m 1 G u 7 g S s p j F l u p O m l 9 D z 3 y H m 4 q D m 4 u D 5 h 2 G 2 7 r E p l w Z p 1 m u B p i h M j t q G 9 q g G s g o D 8 3 w J r l u F q 5 y X s 6 r L 6 s 2 I - 6 o Q j 3 o G h - i s B y - q E v 2 g S h 7 v D y s _ H - 8 u M w i r O g s n L j 2 s H 4 h s D 1 u n D i 1 6 O g z 9 G - o 9 F - z g S i m l F y 4 4 G 2 n _ T 5 l g E 7 z i b 5 5 h H y x 1 I l o 8 D h z 1 H x 3 i F 3 y o I g k i a m 4 r L t 4 y J 3 _ q G 7 7 6 L 4 t t I t x k G 3 8 p E 5 n h I 0 p w I i g _ T u - r H q s 2 I p z 2 q B 4 _ s F v p o K i 2 s I 8 9 q J - u 1 E q r s F k 2 p I _ k 9 F n l 4 H 2 4 q V 7 p g E g 2 k G i y 6 E g z q K x 7 h N k j 0 H w p 5 I s j q G 8 3 4 G w i x F _ j h F 5 y w E 6 h k G y w _ F g m 6 J n s 4 H - i i D u 0 y G q 9 u D j 0 m F 9 5 m 6 B g v v C 9 6 v F u 4 p M 1 o 4 D 7 r m X k z h L r q j I 6 x h L v j p J u n h J j v 5 M 4 6 4 H z g g Z 8 h x F 1 2 p D 7 2 m O n 1 7 J k u - F z 5 j J u w j N - 7 z N 4 r 2 S 0 n x F 4 m s f g 2 n K 8 i 2 d 2 2 r H m t 2 G 0 m u J p 9 u D u 1 x W y 1 3 J y g n D q 9 t C 5 3 s H j m - G 0 3 - D o 9 6 K - x 3 I y i 9 E 0 h 2 G x j 6 L 0 - 4 H v 1 g I o y m Q l l 4 H _ k 0 G - o m J n 7 7 F h 2 w D o p u D 1 n 7 N 0 t 3 D l 5 x I - r 7 N 6 3 z F u 8 g b 0 j h O o 2 1 I 7 g g Q w 3 h D z y g I 8 6 z H j p 3 E u l 1 M q 6 5 D 5 3 p H 9 5 h K w t _ I j 0 s H x l 9 I t 0 i F 7 5 i E - 9 3 F g 3 s F i _ l C 7 5 0 G 8 n l E k r 5 G w j 2 E 8 q 2 H v 0 i E w j k g B t 4 _ L x o p I m l y N p h 3 F 5 o t O w - - C 4 - 5 q B 3 6 m J 0 n w D i 8 r E h z _ a 6 4 2 H j w g I 3 9 v S l v g J j 3 w F z s 6 D m v 8 H j h 4 I s s y E m h g I - o 8 D y 8 r H 5 7 k a j n p I 9 w q E v m r D 1 q 8 D r j p K _ 6 x M 0 o 4 E l s j I p l 1 F r 6 2 D y - z O 5 _ 2 M y j - H _ _ 2 H 8 1 n Z t k x P y y h C i 1 - D 8 q - I j 0 5 C 9 _ h c - 3 p D k - u L n l y O 1 y m L g 2 4 G m q j K 1 h 3 I 1 s 2 D i - q L r t r I x z 9 E i x z D y s 0 E j 6 w E h s k E u 4 4 F k p l E q l r Q z v o M u y X t w r b p 1 v E s t v N r h z F l r 9 g B v n m Z s m 5 N _ m 8 G j m 8 F j 6 j G 5 j t C 7 m 9 S 3 w o G 7 n 0 c y r 8 M 3 h p N s v 0 K p h 3 W 3 8 0 I w u w K h t 1 J v 1 9 E 2 r 5 G 1 j - N u k i J 5 5 _ F 5 9 s D 7 o s Y 5 n r G 0 1 n I s 7 k I u y r E 9 t o G z n m G 3 t r K z i v N l v x C p 9 s E w 3 4 G 0 _ 0 N _ t 9 K l g r F m l i R - - s R 0 3 7 H t 9 5 I 7 h 0 E - s y X 6 y z F x 4 9 I _ - q L u l r O l y 7 E _ 3 l E o 4 r H w q 8 M 8 k - H q g 0 F g o x D 1 - _ E n p u R h x m G w 1 7 O m q h D s y 4 I 1 m 6 L s 0 _ O t m 6 D o v 4 F m i 9 H 7 0 7 E 2 6 3 D i _ p N n k 0 Q 6 0 x E - r o E r 7 6 I g k u P - k u I _ j l v B 3 g 9 d 8 2 n C _ 3 v P 3 w o G 4 v p G o j y P u r p G m j 6 m B j u v H u 7 x U o 8 0 F g o 9 J - s p Q p z 8 W i 2 8 L 5 7 v F n o y G l 9 j I g p g G 6 x 3 H l m z F z 3 o E 8 8 4 U 2 2 s G y g u E k _ n E o u g D 5 l 2 X u k i E 5 2 - K v 0 s i B 9 p 8 c v j - C 8 y k I i s r Q j m s I g k j V 9 u w N u q s R 9 o m Z 7 x h N 5 1 m C t x 5 M 2 n - C z n y V h o 8 J x u r N 2 8 t C y 2 w O g 5 z F m 0 n J 4 o - E y z _ J g w y D r 5 4 C k 5 s J k 4 l O 0 w 4 F - 7 y H x 7 0 I h 8 o K u o p H l n h C k w z E 9 s 5 F 4 p h E t 9 4 O 9 7 9 L i p m U y s - E r 2 0 F n 5 l D 2 2 9 E 7 5 t D 0 y n E 2 4 q J t 0 g G z 6 8 I y 1 6 O r m l C h q 7 I u j i I 2 6 q C m u k M 3 m 5 D 3 u w C s k s H 2 w 9 K 2 y _ B - x h M - q o K 0 s _ H q x 0 1 B 9 n 6 H z 9 i I g _ x G - 6 4 H _ o 8 C 4 1 6 a u v s I _ 4 i C 4 y v y B 9 j 4 H 8 u i T _ i q O u _ 0 I q x n F 9 n i E 7 0 0 B h t l E _ g _ E _ 1 u H g r 5 H s 7 g L k t u H - p r G h p u N 6 g 1 D y y m D w 6 1 G 1 p 4 H u - q H v 8 o E k 0 j 8 B i t h I g x 2 a i x l F j v v G m 5 w F u m r J 3 6 u I 5 s k D 1 u 7 E u 0 3 N 5 n 5 C n 6 h K 7 y g I y v 4 G u 6 6 D s l k G 6 0 v I h 5 1 N h 5 9 L i h o D o _ r I v w 9 L g i 7 G 2 w 5 F u _ k b s v r J _ r r E 4 n i H o m y I - 8 _ I w v z G j m y I h m r G h t m E 1 9 s E i 8 p V 2 1 8 D 0 o m I w s 7 B o y u J 7 2 9 O n 7 0 I y m w D x z _ D l t u F k 3 z K 7 7 _ F n 1 v B q p i H q s u J n y 3 B 4 v j G 6 h w E 1 m l C h 9 h K 3 s 5 D i 1 o O 4 h 9 E j p 2 C _ p l J n 2 2 C t g v I s i r E g z 6 F q 4 8 I o 1 l E 7 4 h F h s v N p 4 3 S s j 1 R m p 2 I s n 7 G j k s D 0 g 2 G 3 j x B x 4 m I r _ 6 D 6 g q B 9 8 5 C n 6 v K y 9 k I x h t O z z 5 O t 0 k E 3 9 l J 9 j x E - 8 9 I m 8 s R w g p H y 6 q I 9 8 u F o h v P g 4 g L h 3 7 C g - u F 3 o n F 7 h z N 6 5 y K 7 u n C p z u O g x - C g g g M u m k L p j k C y h _ J k 2 _ B 4 u r F 3 r _ N _ 3 h D m n j F 9 x 6 E 5 6 q O p 2 m E 9 - 5 B 3 n g P q 3 3 I 4 o _ J i 4 y I m _ q H 2 t q H p _ p R q r _ J 1 z 9 E w 0 j E t o w C 8 q 0 E m m - I w g l I k o 0 C u 2 4 G u 2 v E 4 0 o X p s 4 F _ 2 _ R x 3 8 e t i y J j q q E g 7 _ O m r y P 9 w l I h _ m H 9 4 k a k 3 m Q i l l X i 5 8 E 4 o 7 F 6 u 1 T 7 u z e 0 s n P x s 4 D h 5 x I r j 2 M r i s Q q y v E q v 8 M 0 1 r H g l w I 0 9 6 F x s 2 J k 7 w T 5 6 n H x o p e k 1 w b g - 7 R _ v 7 G 9 g 4 G 6 9 _ I - q p k B t i p G z s p P u h s D n 7 r j D 4 x 8 _ G 4 _ j L x x i I v t h h B 4 x t N 8 1 4 G - u s E h i 8 E z 3 3 N 7 8 s P 1 t k D n l z G i 5 q G 4 h n C j h 2 E 0 j g J h w g L n 5 _ F 9 p u F - 8 r F k 0 r V 4 g m - B 1 u s g B _ x w k B o m m 1 B z l g V h s h Q g y 8 M s 6 j H s 9 6 K y m _ j B z x j e 4 x q M k w m 1 C q h g 5 C 0 i g G 9 6 h N _ h 8 I z p k E 9 z 9 H n j 5 Q 6 9 2 P _ 8 m r B 9 y g 2 D 5 7 0 I g 8 _ W x o 8 j C _ t 4 k L o w y 2 B k p - I 5 8 3 - G 8 8 g d v k w x B h _ 7 n D j z q - F y g _ s E l p 2 p B 7 3 6 7 D x _ 1 k K j 7 g 3 D q o _ 9 B 2 x 0 n C 7 _ k f 8 x m t J t t o i F t k 4 H o s j P t 6 9 i B 5 8 5 O _ n s 7 C m - 1 W s t 3 s C r g 3 l B 4 g h V 1 g k l B s 3 g a r x q 7 B h - 8 v B g 3 q L g h s f x u 4 J 6 h _ P x 4 9 E z 9 x 4 B 0 4 6 F j 0 p f g y 4 I j 9 n M x 3 4 h B y 2 5 1 B m y - a _ 3 p Y w m 4 F w 8 l H 3 n x R g - 6 X u 9 m w K 7 r w h C k 6 s z D i _ z J 3 r _ e j 0 8 g B y 4 7 M _ 1 6 _ F 6 r g l D l _ q q H l 3 p t C s _ - 1 D 3 6 t 7 N l 0 u 1 H k n r s D n 5 q Q j m s o B - y y 2 L r 4 4 2 B 3 3 j 9 I q 2 g 7 G 7 2 9 l b n s r n D k 9 0 l C j y l o B h m 1 q E i 0 - 8 C x i o - E v m _ q I 8 t s N v - q U 7 y i 2 B 8 4 t w E w 9 y r E k q 5 3 G t 9 3 - I 1 l 6 p H j 2 s i J 9 8 p v M w s o r M m r x n F s 0 x - E _ p _ - E q 0 k F 6 g p V j t n K i z k m L l m m H t m t v B y n 0 v F x o 6 0 G _ n 8 m R p v h 5 G 2 m n J _ 7 s 8 B 3 m h 8 B g t q R t k n p B i - s i B m r 0 y B x s p 4 N 9 2 m c 9 i 5 j C u n o p J 5 j 6 T t 1 k I v w n 2 R t - 4 E l h _ 4 B i l 8 U p 8 m 0 D t q o r B k 5 - l C n l 0 f w p k d 6 z w S y i 0 M g 6 j L - w u 1 B 7 3 g v C r o 5 8 D 9 8 _ G p 7 r Q 4 x s o E 1 i k t B q r _ O 8 9 g U i h x N j 6 m l H m 9 h 1 D q y 7 H 2 _ 4 i B - - z Q m l 4 T 7 7 p v C j v l I i w z K 6 z g L t o g P u t 4 I - q j U 4 m 8 N m w 9 j C 7 s 8 O s _ t Q z _ 8 t D y p q h B 1 5 5 G 7 6 j Q u 7 1 P s l 6 Q r 4 x d n 4 6 n B n _ z r D g j o 7 E w v j z C q y t y B 5 1 l 5 B _ j 1 D 1 p 7 W 4 m _ Q 9 x 5 j B 7 - r Q l g r F t 7 k 2 B y 3 n q C 5 3 _ T 1 r t a w x u V x 7 8 a l 3 h O w g 5 m C - z 1 V 5 - z I n 6 o J _ - y R w o 4 s D u _ 0 a 3 m i L q m u Y 3 9 2 I v u 7 J 2 g - L i 0 0 d - k 0 j J m 4 s 1 C w g z U r 1 p Z 9 w x 0 B 3 7 4 m K h o 1 j D w 0 6 5 D n j 3 d 8 4 q n B x 0 q g B p g t h B g h 4 0 K y p 7 R 8 2 3 5 H _ v 5 4 m B r x h r B n l 6 o B y m 3 p B j y _ V x p x c 0 i 8 u C i 1 p Q 4 1 w 4 J 5 y 8 - I x l y L _ g m y B 6 y 3 M 1 h s V t 0 i y B h 6 g p C n l p v a i s _ 7 P 5 4 0 i G o - v K 8 l 8 E m h 1 s D l s m p E j u 5 u D n 0 w 3 D - o w I w 4 i p B 6 g m 8 D - v w 3 C u z 9 c i l 7 U y v l R l _ g Y 3 x w W 7 g x K _ h m m C s r 9 Q m w 5 - B u 5 2 5 I 0 q z r E 1 u q K r 6 r a r q 7 O 5 p u l B 8 x g g B y q y I 9 q 8 3 H s r j G z q 7 D _ p p c 2 j 9 K k z 6 X x 6 9 D o x 9 G o u 3 U h h y L h _ - q B q o k Y 6 t u F x _ z I _ 5 m j I s v l - E 2 - g F 6 1 u F 0 p p G j _ i J 7 z 9 R p 9 9 e v - x K y x w J w h 9 J 5 6 6 F 2 2 v D 8 y t J t 7 j E 3 8 x H v 9 9 Z z z 0 H - t l 4 C z q w E 5 3 p Z p m o K l n o K m u s m B o t k J _ i 1 E 1 u 6 S w p v K 9 g 8 Q 8 y p u B w 3 p I h u o I m o - L 9 n 5 C l - 5 L 2 5 - X k u _ I 7 n 7 S 5 1 u K m 1 r G l 7 v L 1 3 z F n _ 3 D m i t D o 5 8 D - 7 h F h 4 _ J i l m M 3 1 h H q r s F 8 s h J v 2 3 P r 9 h K w 7 1 e 8 u h J j s _ G 9 _ 6 F 7 l - O 1 q w E n 0 t E k t 4 C 8 1 r D x _ 3 D h 7 - I 0 1 v I p q 6 H j w o I g - 8 F v q s Q n l - G i w z R l p w C 6 4 n F w 1 w J z t u D u g p G y r i H - 4 5 G 5 t q F 3 9 o D w - o E y 7 p I 7 t 3 H 3 5 2 Q 0 h v h B h n o J k n m I u 4 0 I q - k H h l r J _ j 1 E 9 6 7 D g 0 9 G g r g H 5 g 3 I k o l V u s k E 0 p 3 E _ v 5 X 5 m x H z q j E _ 1 g J o w o G y 0 i 3 D m n 1 8 6 U 8 u k z 0 y B g x s 3 i E 8 4 u F u x z D m 5 k D 9 3 2 g B l i 0 2 B m j q Q x z j U m 0 _ H 7 j i S _ 2 i N i y t i B n j s p D t 4 1 V 0 l v c w h 9 j B 5 9 x K x y k N t h g k B j w s c - g q Z u v h J s v _ H j v k t B _ q q 5 E y u k d n 3 l k B s - 2 u B 9 g 2 D r 6 1 T y 9 9 p B o _ w p B - w l I j 7 _ G 0 9 y R z 3 7 v C w p r O i y w M 0 9 1 7 B s v _ E s v n F 6 j 0 o C l v l I 5 5 z I n j 7 E u o 8 T m h r E 9 w v F g w _ i B l w l u B t x h j B q 8 8 G h p n o B t o v N h i 0 D n 8 _ K q k - F t x v F q 5 3 G 0 3 0 I 1 9 o D z - v P 4 4 p K h 0 0 n B v u o W m o z R k x v E _ j 1 S i k 9 J 2 3 s I 1 g o M 1 o x I 2 o g O 3 i 2 T 2 p 6 F j o 0 F 0 y q 1 B p p q F 8 y s I p 9 5 L - k v H 0 r h I w y 7 H - l 4 J 9 1 i Q 0 l l H 0 _ 7 E 7 j i a o j p n B z m i E w t 0 M 6 0 v I n 4 2 H - n s b 0 5 o D g n k I j n - B y l _ B v z W v 4 5 D m t 6 G _ x n O i p v F r w j C p g s I 5 9 l L z t 2 G r 3 3 K u 1 _ D k 8 o B u 9 p F p v M u n m D 1 t 0 D 2 x _ G _ g 2 E v p 1 J 7 t u D p t 4 E z i y J v 5 0 O q 0 _ F u s i p B x t p E 1 6 o L 0 u m G i o z M s r z M s g l H 6 w j G l v j Z l 7 i Q q t - J w s j e x - h K i k m F r q r I k y - z B l w o r B r t 7 j B x _ o R 3 z 0 E v 5 x W _ 5 l H 9 v q i B y - x Q n k s k B g n z G 3 h n H x 7 g N h j x Y - g - H z q x I r x 9 L z o - D z u n N i v s N r m t G q t p S n 3 p D y 3 _ Q m 9 z M g g 0 D i z r G x 0 3 H 5 j p T 3 - 8 C - 2 h K k p h I i n z R v 4 y P 7 g h K j 6 u 6 C v y u r B i k k G 5 y 6 c s - - R p l 7 I q x 2 H 0 u 0 H r _ y U n m 7 I p 3 s N 0 k 5 I 0 n s O 1 q w N q l 0 G 7 y 0 F q q i T i 4 _ C 1 q r I u 7 2 h B p s m F 2 1 y D 2 2 u R j j s Q l q 6 U v 8 h K k o 9 j B y 7 i L 1 6 9 I 9 h t P 6 g m H n l 9 M q s n J s r 4 T r 5 8 I j z s D 4 p 8 N w k z F q v x y C z 8 r k B t s s E 3 r s L u 2 k J q l 3 H i 9 x h B 6 m o R 5 r o I t 0 - H h 6 x j B 2 1 w P r i l i Z 0 j l F 0 u g J u m 6 F 4 4 z L p 5 h I 2 y r D j 4 7 G z w 3 J 8 7 w E h l - G t 2 g I p l i W r v j F t v r R 9 7 v O m 2 v H 2 0 8 h G i 3 6 8 B v 2 _ S 5 o 7 d y l q O 5 h - H 0 6 t j D 0 i k V 4 w v S v 6 r T v g 5 I g i o c n 2 t K m 3 v X m g 2 J 1 0 g S s v h R l m 5 C 6 _ g _ 4 H j v 5 C w 7 9 P 3 p r I 7 t 0 p B k r y r B 9 r r K g q 4 x B 0 3 4 H p 5 _ T 4 9 _ b g m 8 N j s _ U q 3 t g B 9 - l r C 0 q h J 1 k 0 f o r - a 1 y l L l g 1 K v n g R m m 8 0 B l 0 - H 3 0 q l C h u 7 l C m n l V - k n o B o i 0 c i w g I o g m 1 r C n l h F z k z I r y 3 Z 1 z s F r q 9 D 3 o n G 0 0 x s B v p 8 e k 3 g Q 7 1 1 N 2 k 8 p B 0 - 0 F - v 8 L j _ _ H v - g H g u 8 K u 8 z L i - h 4 B u g 5 Q l q n K 6 2 n H s i w N 4 8 y J 1 r 9 F 6 _ v n C 1 2 k G t 4 u G l 0 j H v _ x E u y h N q x s I q - t O v 4 k S 7 w - E s y v I m z p N r 8 m M w n 9 Q q 9 2 5 B w s t U 0 4 4 P j q 2 o C p o u i C r 0 n I y x g I 7 h n k D w w z g G n q _ K 0 n h s D 5 5 u x D 8 1 6 i C 7 z 1 - E 0 n x 4 B h u x l C q y 2 3 D 8 1 t c x y u v F z - g 7 B 0 x 6 R _ 3 j e 2 3 6 I 3 0 - D 6 i 1 0 F j g 8 j G 4 j 2 k D g 3 r S r 5 _ 3 B h p n P q 6 2 x B v 4 l c _ u v 5 B q 9 2 M h 9 g O o 2 w m B v t 0 K 9 t o O g 3 3 I v 8 o i B u r p j B j n 5 I 7 q - Q k m 2 n B 6 r h R _ _ k Q 7 4 4 U p t _ 1 E o 8 i O z o g c r n 8 I 3 r 5 L 4 l g U 9 - 6 J 6 - s D z j g S o i y h C 0 _ y E 0 5 s J u 6 o M 5 h 2 q E 8 m r g D 9 s _ 3 B l w 8 e 4 1 w L - z 0 J k n t n V i m k a r y l d k t 9 O j 4 6 K k - 1 K 6 w l 9 l B 3 z l G s 3 t H 2 w s I z h 6 s H _ _ w N j o 6 p B m u y I l j 8 0 E n j 6 r F q s j h C q l n L s k j C 2 5 8 D w p g E v _ x G m i m 5 C u h 4 o E i l w q C 6 q 3 j I 0 g p I 3 - l u B 2 p k q B 0 - u O i p 3 N s 9 3 8 H g o x r 6 C 3 k y D h g 0 o B 7 9 p x G x l k N 6 8 5 K t o 4 J s z p K 3 1 k I - k k P h y 8 G o j 5 i B 4 0 u c q s n O 0 _ u d v 0 0 E j v j W _ r 6 p P m q _ O l 0 i I g h 5 g B o _ p z B h t t h X - 1 w D 6 o i T g 7 s I 1 n k P 8 o r H 4 j y P s y j K n m v H z _ k T 1 n r 5 D i n v k B 2 j 0 T 0 l 4 F v 7 l L u g s D r l 4 a - i 9 I r 3 4 J s x 4 T j - s R 3 w 4 K y 3 7 H z s 9 L i i 2 G 1 q r K v r 5 M v h 0 E 0 t r F 0 6 8 m D j 7 r c m v r E z 8 1 J y l 4 F y _ 8 L k 2 q Q l q 5 K p 1 6 h C _ p m C i s 3 D 6 l 5 C 2 s 0 E m 6 n E 4 r 8 F 8 y t L r z h C i r p H r i 0 E i v v o B q 7 l G j i t G _ n _ W 6 r j E s i i I i 0 r d 4 - k b n - k K w r j h B g l u T - t - o C l t 3 3 B m t s M p o s O x 6 q V 9 w 1 D m 4 _ R - p n W r n z I 6 v _ F q k h Q z j 8 G j 5 x M j 8 6 z B _ j y O v z h E q p u F g 0 u E h h 7 E s n i F _ 3 3 E m 4 6 G 9 _ 7 O t 3 h D l 0 - F g 5 i L 4 t 2 M w 0 u E g w u C w p 6 E 8 9 t G 8 5 6 D _ 8 y J 5 u z D q 6 l E _ y 0 E m 7 y F k y 9 H i - 2 m B 7 z v F 3 7 j E x v - F _ o x L _ 2 _ D y _ p H 4 8 - E v 5 - K x g h G j p g H 8 s q I 9 6 s S n 6 _ I h w s D z y s F s 3 k E h j 8 F - v z G p 8 s a t w z I l r v F i n w H z 9 g H 8 3 q F x y k V u k p I t u g G p z 3 B n 3 1 G v y k H n h 9 I m i j D u 7 _ E 4 s n L 6 7 9 I _ 8 9 I l s l E g - i F 2 6 g E w h 7 X r 8 v E 3 u x K z q - E 2 y q H u o p I u p 3 E m 2 v I h z l G n 3 l G r q 2 D 8 n r E 5 o g M _ s o E 5 p t O 0 1 k D 2 n 4 V u 6 s S w v 6 C 5 4 m F 3 o o P r i 9 I u _ 4 H x 2 i I 1 r 1 K _ 2 q F 5 2 y M o g t S r 3 1 T n 2 m E 2 m 5 D z x i H y h 5 H v r n E o x n F 1 p p D p 2 k E 9 i r D l 6 - K m g 3 e z z g E 1 4 u E 3 s s L r l t G g 2 g H i 8 _ H w q p G w 0 6 E u 0 m D 2 7 3 E s 6 n E 9 6 j G 8 9 9 J k i x C q i m M m 3 1 G w v 4 I z o n F i t 5 D g g s D x x 8 D z 0 i N z m 1 G n p l H z 6 - G t z o I p m 3 R o 8 5 D i 6 3 G l o z F 9 i 7 G o v 5 F l - 4 H z p 3 E t 5 w L 5 3 u K o p j F 4 x t I p p y F s s x H 6 8 v F g x 2 G 7 7 2 J 7 s j I 0 4 v D 7 y 9 R o q n E u 4 q K 9 2 7 K 0 1 q L 0 s z F r u 7 E 1 p 2 C 0 - k I y 9 n E 8 2 g H i v r H j z r I 0 x 0 G 2 5 g M w 6 u V l s t J 3 k t H s 0 5 U v o l F s j j D q 7 j H 2 g o I 2 p x E 2 8 t C 8 m 1 H p r t P 6 9 z E i n 6 K w 4 w H w v p D 2 y p g B p p 4 H t l _ M r 3 8 D k h o s B - 4 s J 3 v 8 J 7 7 k E - i 3 F 0 p v N n 0 g E p 2 m K 2 8 x W t 5 s J 7 3 o E - 2 i I y 5 p M k h 0 J v z - G o 9 j D h w g H j g 3 M _ p s G 3 i t H 4 w p E 8 _ u F o w - E 2 o s D s y t N o q m s B y p x K x 0 y G s y x J r 1 k E x t 8 G 8 s u N h w 0 D z 7 j G 9 u o G w y 7 G x 3 g J 9 n _ E j j y I k 3 r L u t x J - 4 3 G - 7 h M 8 3 w J x 9 0 E u 4 n F l h i D h y s J v p 8 J 2 5 6 K l 5 s J v h 7 H i 0 j E 9 p 5 J z o 3 E i q 2 I t 1 w D - m 8 E 5 w n J g o x C p x 8 J z 6 y H j 8 o E t g m J j 6 i K 4 h g G v 4 m J o 8 k O 2 x 2 G 8 7 2 H u g s D 9 g 3 E v v k F r h 1 E y 2 n E g n l D 3 k s I 0 q r L g 9 t S o o 1 g B m t n K z u s K h 6 o E v 1 v K k w x J 3 6 y H & l t ; / r i n g & g t ; & l t ; / r p o l y g o n s & g t ; & l t ; r p o l y g o n s & g t ; & l t ; i d & g t ; 5 1 1 1 4 7 3 1 1 4 7 3 9 3 7 6 1 4 2 & l t ; / i d & g t ; & l t ; r i n g & g t ; v 1 2 w r m y 5 l I j 9 2 Q 9 s Q r k 6 C 6 i 7 C 8 4 6 B p x 3 B 5 j 7 G 8 p H k h u C 0 w m C - n j B o q R x n h B 1 0 U 7 l L 7 k f 5 h g C h o y B y j i C y i 0 I m t v B i g h E _ x P o h o B 8 w p C i n a z m m D 6 n y J n 4 q L w - r B m j 2 D 6 i v r B 3 x 7 H _ g L 2 - 5 J q x n O 3 p 1 R 8 3 s I 1 q t F 1 q i L o g p E s v u F t - 4 E n _ n E 8 l t E o 8 w p B & l t ; / r i n g & g t ; & l t ; / r p o l y g o n s & g t ; & l t ; r p o l y g o n s & g t ; & l t ; i d & g t ; 5 1 1 1 4 7 3 3 5 5 2 5 7 5 4 4 7 1 8 & l t ; / i d & g t ; & l t ; r i n g & g t ; x g 7 7 g - 1 1 l I i 0 0 P z 3 k K y _ y k B 2 t k W x h 0 D 6 6 l G 7 _ t D 1 6 v R r _ t K 0 x r C x y p D 8 q v C _ l a 8 j k B z u o C u t 5 B l n t C y 4 5 B j w y G n y g D - n s B z h O 2 _ 9 C v r u F 5 0 t B w 8 y B z z h G y q k R z s n F 6 4 x K p g r H q 5 7 D 2 p Y m 1 n L 5 g y B l h 4 D & l t ; / r i n g & g t ; & l t ; / r p o l y g o n s & g t ; & l t ; / r l i s t & g t ; & l t ; b b o x & g t ; M U L T I P O I N T   ( ( - 9 4 . 0 4 8 2 4 7 9 9 9 9 9 9 9   2 8 . 8 9 4 8 0 9 3 8 1 ) ,   ( - 8 8 . 8 1 6 3 0 3 0 5   3 3 . 0 2 8 2 0 6 ) ) & l t ; / b b o x & g t ; & l t ; / r e n t r y v a l u e & g t ; & l t ; / r e n t r y & g t ; & l t ; r e n t r y & g t ; & l t ; r e n t r y k e y & g t ; & l t ; l a t & g t ; 2 9 . 8 8 7 0 6 0 1 6 5 4 0 5 3 & l t ; / l a t & g t ; & l t ; l o n & g t ; - 9 6 . 2 7 7 9 7 6 9 8 9 7 4 6 1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0 4 2 5 6 2 7 9 9 2 3 9 1 8 2 & l t ; / i d & g t ; & l t ; r i n g & g t ; 8 z o v i 0 7 r - I 1 h t o x C n w y h B 3 j l c 2 s t H 3 _ - C 2 q 7 C o _ 6 H q 0 r D q 8 0 I p g q G z k q F n x l F 4 n 5 E u 5 r F 1 p s G w - v J s k i D _ g o M 8 q r I 0 _ 2 s B t u 2 x C y s q G - 1 x E i _ v J x r s d 6 6 3 F j s 7 D q g l H 9 q 9 N s 9 _ F 3 0 v E l m k L z - t Q y i 0 I - z t N 3 _ 1 H 3 o _ D i u 7 O j j q v B r p u O u p r U _ x j D p x z K 1 6 y v B 7 v z E k - 2 I u m _ F w p v D q z 3 E y 0 m O v 9 g s B 6 l j h B k p 1 H h 3 z F 1 - _ E r w r E r w v F x _ k K 1 h s J 7 x q G o 0 6 F i 1 x E u p 7 I g 6 v J p q _ K n 7 r d q g o H u k i D - z 6 F y j y H o _ - H n m m M s p o K 9 g g D v i 0 D h k 1 K 8 k u G 2 5 g E 0 5 i H k 2 5 F h m g M 9 8 1 D 5 l 8 C u m 6 D q m i E - h 9 F m z l G 6 4 7 K w 6 h F - g r E k 8 6 F o 3 s F j 3 y c i 6 z G 2 7 n P h t z F v o y C 9 x h F x 7 t I _ 8 n V v 5 3 p B r o t K w 5 5 E w z _ l D 7 w w I 7 q y S 0 0 i D y z t F q i o o B 0 1 1 q C 2 s v H z 4 v I n q 9 K w j 3 I p u z D t 1 w C 9 3 - i C z i n D 3 s r E v s u G - m _ 7 B x l z F p 4 z S - v 1 I 2 r i L 3 2 w G o v u K 2 - z E q z 6 J z u s N w h 2 F 6 o m F - 6 m I m 5 h O - _ 5 K p w g f 5 v s s B x g j D 5 g _ J 8 n 1 G y - - K k 8 n H y g 6 I x 9 y V k q 0 F _ g 0 I p 4 m K t w 4 I n 9 1 P t x q J l m r H 6 i y H g 1 q G k v g D s 1 k E n 0 k u C r 7 - F s s m E l q 0 F s v 4 G l i g D s x q H t g x G i i i n B 9 _ t H 4 i x g B u o y d y 6 y E x z h E u 4 p J x 4 6 K r y y o B z 2 x D i 2 h G q 6 v I i g q I m _ i H t x r E z g i I m 3 j G h v 6 C q _ 2 F j h v O t s s S r y 0 d 1 o 3 f r k u L 7 k s F h 6 p D k p y a 4 1 o F o h s J u 7 p H v 9 z J 9 _ w G 2 k 8 D r z 8 H 0 _ 0 F t h - H g m m I m r u T t 3 4 E 4 _ n D 4 y z W x 1 r J q m q J y n 4 D n m u G g 2 7 G 3 s p D j 9 0 F 9 u q E 0 6 j E 5 1 h G 7 y j K p m j E _ _ s E q 8 9 I n p s h B - 9 0 1 B h l i J x 6 2 I i r k o B l _ 6 T t t 1 J h - n E 7 o i G 1 s _ w B h g q G r 7 6 C j 9 t C 9 u z D o _ 2 F m g y G o n 2 E m o w I w s q I x 7 4 D k 6 n G g 9 l k B 3 t 4 L m x t F o g 3 F q j v E g j 2 J l _ n E - 9 l J 1 i 0 I _ i r H 7 9 h Y q 0 t J i r o H v k s D _ 7 9 H p y - L 8 4 o E l u x J m w t V 0 l 3 M 1 8 o D 6 7 - E 1 x _ I o h j J o 0 4 K 1 t t E n u z D l v s F 4 n o G 4 7 h H 4 1 g G 6 6 g D l n 1 M q z t H z 5 4 O k 5 t H h _ x F l g 2 D u h t H 4 3 m J z j 0 G 6 k m D s k g E j - k h B q w 4 K 3 r 5 W t r o D 9 p n E o 6 y E 3 q p G r n q U h s m E 3 p 0 e z p x E n 1 1 E 9 0 9 W 7 i v C p w v 3 B q 7 _ F u 6 u D 1 k 9 D 9 x r O w o _ F 3 l - D - r z F o n y J h 6 t L u _ q F u g 0 I l 9 _ M i 6 w R q q 8 O l j k G 8 s n b n 2 s S 4 v n b q z g E 9 o n G - p 6 E g p v G u q u J 6 w k O t u x C 4 y x G k w w I 7 m s J w v 6 W z q i H x 9 k H o g q E q g y F r v l F 9 r 6 D 2 _ x F p - 8 F p r n J q 8 - H u g y H 4 p 8 L _ k j a u j s E h 5 w E - 0 y D 7 _ 3 F 7 6 1 G i t u D 4 l u E 2 l - H - z i D v _ _ C _ h _ D z 9 p K - x 6 F i 0 g G z 0 l H i - x K 7 w i O o _ h O p s h J 8 2 w R v 3 5 F q y s D v 3 m J v y w L y h - V x r 3 F 0 7 j E x k p G j 8 m E y 3 z G 0 8 o F 5 o j K k 5 u D s h o G 8 y 7 F h h s D 5 n 5 D r t s F n x 3 C 5 l k L i r l D n h l H g 6 h D g u 3 H p n w F 2 y 7 F h 7 s I m i 5 F 4 i p 7 m B k y 1 2 _ F 7 j g y 8 C 8 0 z p q B 1 g x x W k t _ m V - h n I 5 z y I i x p O 2 8 u Q m m m 4 x B - q 0 t z K v k p 1 Y 1 k g l 4 B 1 p 1 2 F w t 4 Y _ s i P 8 h 8 u N m r _ 7 N 3 n v m B u y - G y y j J t 0 2 F r v v G 6 w h J x h s k B p s 9 E z h g D m l 7 D 6 v n J p q 3 G j - j P z s x G l q l O l s 9 E i l k G w - 2 D q 3 v I u 4 w J 0 6 _ D 2 z z K v v 6 L 8 1 w C x z - C 4 z l H y 9 4 D v q r I r j k C k 6 r G l s 0 F y 4 q F t 8 o F 2 x 7 H v z v F j l 9 H 0 j m M k 2 k F w 1 h G - s 9 F i 6 g E u p v E w i k I 4 7 3 E g i 9 G r h o G 4 r v D l z 6 E l v n T u t j I h g - K 0 o 3 F k 5 x Q w n m D 2 t _ H r l 6 L v z z D r 8 i G t r 5 D _ 0 g I m m 2 K r s u J 9 g n D 1 3 7 G h 1 s F z 0 n I w y 1 F q y 3 C s o j F 0 g j H 4 g 6 J m x r O j r 8 Q 3 _ i J y w r Q h 1 3 F 1 4 m F 0 m k K g w 1 D 6 7 h C 8 1 1 E _ 5 r G k h 2 H l n m H g _ 8 j B r w q S v j 1 K n z s L p i y K 4 o y E 7 j - J 4 6 o l B 8 5 1 F - k u I i i 1 L 3 8 2 D s 2 h D _ u k G w l 4 F m 7 z K r y i L x 0 i I 0 6 3 V r l 1 J z 9 x H 4 5 m G l l _ R v 4 o G 3 _ p J l l 9 H n z 2 N 0 k k G o p p E j v p F n o o E y g - L - p l E s p v E o - m I 5 9 h K h o o N 7 p o K 7 u g G v i t G h 3 2 C o v g m B w z u H k 7 m U j 0 8 D _ m n E 7 p v H 5 m j G n o - G 5 q 1 R 0 u h J h 1 6 V 7 q 1 R x 0 o K p 3 w D 1 x k H z m y G n k k E i z - X 2 7 k E s k z F z - q F s p n l B n n i Y u 3 5 F y 0 g J x t 0 J n 5 p G t r 0 K h s u H t 8 y S _ 3 4 H x 5 - D l l 5 F 1 _ x t B - 1 5 G _ u w L 2 j z D 9 7 x K w k 6 K l 8 v F u h k S 2 5 l H _ j q F 6 _ p I 8 i 6 E y 6 3 E i w 1 I q k m Q 2 1 y I m y x L m v w u B q m z l B g h w Z 9 3 - F w j u G g u u 7 B n z 2 l B x w 7 J - i 0 D _ y t R 0 g h g B 0 q g H i n 7 G 7 - - W h r h E z r o L 0 6 1 O n 5 9 D 4 k s F 4 w q J r w k H l 5 4 i C _ t n J j 9 5 D 3 3 u K s 4 4 G u 6 o D g j v C g z 7 Z & l t ; / r i n g & g t ; & l t ; / r p o l y g o n s & g t ; & l t ; / r l i s t & g t ; & l t ; b b o x & g t ; M U L T I P O I N T   ( ( - 9 6 . 6 2 2 1 2   2 9 . 6 0 1 8 9 ) ,   ( - 9 6 . 0 0 4 1 7   3 0 . 0 9 6 7 8 ) ) & l t ; / b b o x & g t ; & l t ; / r e n t r y v a l u e & g t ; & l t ; / r e n t r y & g t ; & l t ; r e n t r y & g t ; & l t ; r e n t r y k e y & g t ; & l t ; l a t & g t ; 3 2 . 7 2 1 8 0 1 7 5 7 8 1 2 5 & l t ; / l a t & g t ; & l t ; l o n & g t ; - 8 9 . 6 5 6 2 5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5 9 7 6 7 5 2 5 4 3 8 2 6 0 6 & l t ; / i d & g t ; & l t ; r i n g & g t ; r s m _ - q i v k I s u j J 3 h x K r l 3 Q l o s G - 9 r a 6 6 2 Y v - _ o B u 8 3 H 3 o 0 z B 4 4 l D q n 5 X 6 j g F n - q P 8 z 8 S m r v K w 6 - 4 B 3 2 k I 8 p _ L i q q O 2 2 p T 8 z i c m l 4 w C n u 5 y W t 8 6 - D t r v m I h i - O y u 1 x C g o n x J v p 8 L 1 i 2 a n j g j B 7 j - j C o z r k C u w g J i x k y B 6 r i i P u o g j z C w 9 o q n B j p 9 L l i u I p 7 1 i B g z 5 F j s 0 F h h 3 d z 9 8 H y 0 r D s o 7 I u n x D 6 v n F l 7 5 D y v g D 1 9 i G n n 1 J 0 p 8 D 0 6 1 Q k 6 7 Y 2 i p C g p l U 4 1 o U n j 7 E 0 x k Q x 3 2 D r s 3 L h w n F 7 4 w E 0 t 4 E g l m f x j z G l 7 3 F j 7 t D s 7 0 K 2 q 4 E 6 3 - F u 0 j M 0 _ j D t v 9 C o t u H i v 0 G i 9 r G 6 r w H _ x x B n 5 p T 0 l l F 5 5 v D o 7 9 E u 1 w F s 7 m F _ s l l B l q j E p t 2 L j 0 8 G i g v G v j y O v 0 q f s l 9 J 8 1 6 _ C s _ z 6 C h 3 - 6 D o 7 9 I v 8 m 3 D 9 s n N 5 r 2 F o 1 p h B n _ p v a 2 q j 8 x D u x q J g - m I 5 2 w R y l 8 W n 3 x D g h r E p 3 i G i n q H i u y H o _ y E r m m H h 2 s F 3 u h D z y 3 K l z j H 6 7 q X 8 q 6 G 2 w y H u o 3 L h x 1 b v u u H 8 9 7 E 0 x l 0 C r _ k J 8 m p q B 4 v 5 X p 7 _ P z l r d r l l J m z o G 2 o l M m - 0 P x g 1 T 2 i t P 4 y r v D r r 8 3 6 B s 2 6 8 U v 5 r F o j p G h s x c 0 8 4 D o z 9 l B p u x b - h 6 H - 4 8 X q 3 y W h - 7 M 7 k 2 F w l i H 6 l g F m 8 - V h m h F z 6 x E 5 s y E 4 g n 9 H r g _ F t r t h B 7 p 8 G 9 g k F 4 z j O k 0 r G 5 0 2 F t i 7 E - n 8 G 9 3 z Q o r g f y 6 g U - t l O 6 g r E 4 - l 5 C j 8 o 4 D _ 8 x r B 1 p - f u z v a p i 2 l B 9 8 9 K n u q Y t 3 x S n o 5 L r 1 j F - 4 q 3 L w q 7 - N 8 s u w H y o 4 k D h p x R 8 _ 5 J u p z G t o s L - p 6 s C - _ q F r 5 i J m s w H y o q p B n 9 q F q - j I 7 1 _ - C 9 6 q F g 7 1 J w o o b r 5 4 V - t n E 0 l 1 E i p _ D l i 0 E u p 3 F 4 _ x V z j y 5 C x 1 x h B r q x H w w h x Y o 5 t z E - _ p g Q 2 4 5 z p F t o j E j m o 8 u H 6 9 m m F h v 8 6 T 1 n 0 - E 9 n y C m w 4 P _ z z L o q p k E 6 w q s D 8 x m p Q x v n m W l n u i B x s j H j 6 p E j l 7 D i 4 7 k C 4 q 6 x 2 B 1 y z u H g l 8 2 B 5 1 y n L n 0 p 9 _ D o u i O 0 7 x _ H n s n w E 2 0 4 7 I w 8 4 r X o n 8 m K i j 6 _ s C 0 0 7 0 2 C j 6 1 g B x o h D u q m o b 4 i 5 X t j y j D w r _ 0 D h w j D 7 m q D w m t h F y 6 9 j E x 3 - g B o i _ i K h 6 l v B h m 3 q f q j m w C p t m 9 U z h t 8 w D h t h w B s - j 7 J v 5 6 6 o B s 0 0 2 D n h 0 n F l 7 l 7 F u u 7 h D h x t g F x h y o B h 8 7 s E j r v k C - 0 5 W u u x o J 5 l k j b q _ l n H _ l g E w 2 j 6 F n - j v K q r 3 s a 6 7 t h G s z - 2 D 4 8 _ k O r t z q 4 C w 7 z z V m 4 _ k N n r 9 - F 1 _ s 8 k B r p w 5 0 C i w g v d 4 _ i n n B o q _ E h 8 r r c 9 u r y Z _ u 6 i m B 9 3 n u H 0 i y h n B 5 1 _ 3 I z 9 9 m p C o 6 t _ d x 2 j 5 L k v n g G m n k j B z l q n F 0 p h 6 b l g s o D 4 2 s k s I v t r Y h k 0 h r D 5 w j y u D r g 1 m 1 B l 8 w 0 B 4 - 0 w w D q t x 7 C x 5 8 x f 7 - h x N 5 s z j i S 3 j x 0 P y 3 x u Y 2 q i 4 p B 5 m - y W 8 x 0 0 B 2 - y 5 J h p l w O h 9 k k N 7 6 z n B m 5 w j 4 C w g p 5 S s 3 1 i I 5 s u g G 3 j w 0 F i 4 6 - B 0 _ g l G r p t x d 4 h m R l 7 2 G g 2 u C g i 8 V 0 9 v K v 7 j j E 2 o s s C 7 h v h C t u 7 r B s j z r H 6 v 2 J o - q t I o _ 5 n C 7 h l 8 I 2 5 y g C 2 _ l 0 P s h i j r C 1 n 5 f p i 9 0 G 1 x 9 9 l B g o q a 9 o x W l y h 3 B 8 i r _ B 7 t 8 m C h r 9 v F 4 m l C n 6 3 D 7 h o R - 0 9 D - n u 4 B 6 w m w B - - t 3 I m 7 k k C u m 8 j a 3 l 9 g F q w r v S 4 t t D 9 x z D j 3 n E o v r _ G k 1 n 0 3 B 3 n 6 - U g 4 s x f x 0 q p U g z r q F p w m 4 s C g x y 6 X 2 n s - D _ 7 q g C j o z t I l g l 8 I u x y i U 3 i 2 h E j s x o E w n y h y D n m j m C g u 9 C 2 o - 5 Z u 3 i H 5 m 2 4 E 7 1 h F j 8 j i B t 3 j w C k m y r C 2 g v k L w x 3 5 k Q p 8 o 7 Y r 6 l y O 0 r 8 4 h E g 3 0 F x w i G l x z Q t 5 2 7 D w x o g K q 1 j c y y q h x B n z 3 m r B t j 7 p D 7 y - X u n x 0 F 4 n o i C m y u X _ g o N u t k 7 C 6 o h p B 6 q v 4 C l n x 8 i B l y w K j r x m C 9 t g K q l 4 k B v q u 0 B j o l v B t m l 4 F t t w a y u s E n g 8 v i B y y z P h z 2 M 1 q p M o 8 u 6 v F p j i R u 8 1 y B 9 x w p B 0 x 4 - l C 1 h 6 0 H p - 4 l B j o x i B o h 2 F r - z b _ 5 z p B t u 4 t C x o x l B r 0 m u M 1 x 9 r r C x g o r J y y m 9 C v 6 w y F - _ n r M r y p L 7 y s 2 n B z v l o V _ t h k 6 E z 3 n 1 x B 1 v z k S y i u q J 1 - u 7 G r p s 7 Q t 6 - v K w 8 1 r j D - 6 _ 5 E o j x 8 5 B 5 v 4 h T l - 1 8 e r t p 1 Z y o w p S z 9 u g d 2 s h 8 F w x - w 3 B z 1 h 0 W m 7 6 n M _ v o 2 O 2 u m i G k z q 9 F n o k m m B 2 0 _ p m B s t l l S n w - u n F q u x 4 T 0 3 m M h u k 0 B 1 h z F 8 _ 1 5 S _ h q j O 1 l 0 y F h _ j d h 5 z 7 m E u o q h F 7 k 3 8 O i 2 k o j B 0 q m i 3 B - 0 7 m S 6 - o t i B u 0 8 v _ D 8 s 0 r - B l v j 7 B 7 o - 3 D 8 y h y D u m s o C y q t 5 F s 7 t - D 3 4 0 t C z 1 x s C m j q 5 B n w r w B n y t u B q z 9 f q n p 8 C q g m - D k p m z C x v j b o h u 0 F - n t k B o i - o C 5 o y j Q 1 i s 1 E u 5 o 6 B z r x T 4 h z U n _ o R 0 6 1 l B u v h m B 6 x 0 l B 4 - 0 m B 2 7 r h G z v 5 o F i n v o F r n v u L z w 2 n H o 4 k 1 D t 6 0 j G p z 7 7 B 5 7 s l C 8 p t o I 1 t 1 j P s u o c 8 x _ l B p 0 z j D 5 _ v s C k g 7 w B 6 r s J s 8 y k C i 1 0 f p w 4 Y 0 5 6 Y y p k T w m w 9 B 3 5 4 g B u 7 2 e 6 q s j B 8 g 6 m B r o g W i n u M g 1 - Q 3 4 2 R y 5 _ u B n 7 s U 5 p z S 0 x p 5 H w l u g D 1 6 v h T s i q k G _ l i 7 C m w j i B u r x W _ 3 - c 8 m n y B _ l l v B 5 l i k C 1 s 2 m M q x 3 f y t x d u 0 6 x B t y 6 M v k 9 m B 6 p l - D - 6 u 5 B 1 - 7 0 B w y j u C m o q 0 B w 6 z 8 E j 1 k r D p - q N l 1 2 I 4 j u e i v 1 Q v 8 1 b 0 g 4 1 B 2 t s 4 D k v w f z k 6 Y v _ q e _ - 9 1 D 6 x 1 q C 6 v 4 _ B h x 4 r B 2 p j R 3 x 3 v B _ y o Z 8 2 y 5 C x r 6 - B _ g k N m 2 t z C l x 3 b o r v R v h p L i z - L g - v 2 H 5 4 w 5 B w i v N h l v j B m j i V - v q g C x _ 6 Z _ w 6 q B v 1 r Z z n k 2 B q n o g B 8 l 8 h C 9 - g v C - 1 - _ B s 7 k q D q - 3 p E j - 2 r F n o o z E u - 7 U 7 i 8 g B p j r t B u y x p B 4 k n R o q h S x t 4 q D h 3 p j B - _ i 9 B p 0 7 j C - x 7 T 0 v 2 a 2 j 6 m B m 0 j M m j u - B 3 m 4 1 B p 2 1 l C k 6 7 s B m n l o C h 5 l X v k u Y h m z V o v 6 T u y 2 g B 1 9 3 U 0 z t W h p - Y j l x b - q w R 3 - q Y r x u 5 G r - r H j h j g B 0 z o a v p v b g z 2 W 5 _ m l B y v g Y u _ h J x x p r E k s o f 6 u l S i z z q B 8 3 j _ E s l _ V 7 h 5 S 9 j n J u 0 6 W - - s v C s 2 7 D - s j 3 B t 1 j V 8 z i 0 D u x _ w M k x 6 a w n 8 6 E 0 7 7 1 E 4 - 8 o D 3 h j 3 B h y 1 x B w r m Y s 0 r u B p t 8 u B 9 6 n 5 B j i t Y 2 0 u 6 C x l 7 4 E j x j h B z y _ z B h k 4 G l 8 m g B y z o L 0 k x b x 6 o Y i 2 s T k x q Q 0 j o l C 5 1 1 t C i i r W _ q p G y - p 5 B x 6 q O r t 2 i B q m _ S 6 z k S v y 8 F n 0 o c p t g n C w j z n B r 0 2 8 C u k n 3 C z 2 2 v E x i 1 3 C u l x l C v i u m C 6 n q 2 B 2 w y t C 1 6 2 y E j y t F z 1 3 L - 3 k m B o o m 2 D o 5 m p B t v i Y 8 m 9 0 B m m - q B k 5 n l B 9 y u b x n l f 4 7 u Q h l 8 W u i p g B s w n 4 B 2 s 8 G 6 - z j B 6 m o Q - j t S g m q q B z 9 x e k 9 j q H h w i G _ v w F s 7 2 D 7 u - I y 9 l R 8 6 o Y 9 o q 1 C r g v 5 B 1 0 3 W 9 p l R 8 - s r B l u r i B 5 - m i B u s u S j 6 l Q r _ 6 l E 9 k k U v 9 g z C q 7 0 T s t r V t u y R n j x l B t 4 k T t w g P l i g - B v p 5 u H w 0 x o B 9 n 6 j C 3 8 1 z B p 4 4 c p 3 i _ B _ y v v D h p x r F x g j v B 9 7 l 6 B m z r h B t v 9 p B h x n q C 4 5 4 8 B o z g O _ 2 o w B l i t H s 9 4 u B 0 7 q Y 3 v 5 Q r 1 9 q B o z z f v s v h B l o w p B 6 i t j B 2 k 5 M j g 3 L k 5 _ G r 4 o Y i y 6 W h 8 0 x D 6 0 _ k E j 7 7 U - o p c z o j K w j v 4 B 3 s m y B 0 k z h B 6 8 t o B h 0 i X n w 3 R q g m L j h r x B j q 2 Q s t 6 N 2 3 z P 7 l q e - w 3 I t r m L - 6 g Q j p m X p s w N 0 t s e 1 6 7 U p t q Z o o l b j x 9 n M s 0 y o D o 9 4 5 B q t o m I r l w m D u w p 4 B q w j J h s 1 J 8 3 h Q s 9 0 Z y y m 2 B h _ h U v 8 v i B 6 i k c 9 k 6 T 1 u p E x h g c u t l m B v 1 3 k B r _ n Q 5 6 - f t v s Y t u z N _ 9 r U _ 9 t S l g v e i 9 o n F i x h 0 B u 3 x 2 B s z l Y i 9 m m B p - 3 Y m h w i B j j 1 j C j 6 1 x E p l v b 6 x _ U j 3 0 d t r t l B 8 - x W y - y S 1 u 1 F 7 w u V r t p M 2 2 x D g m 9 n C 6 5 q u e 4 t h 0 B g m z 5 B _ _ - n B h t 0 S t m t b - m 0 u B s _ q 9 D g - _ s C 4 g - z C x - o s D p q h v B 6 k x f h i s E h p v G 9 4 5 G 6 u 7 I 2 w w H o 2 - G w 7 p R - m r c q 5 9 I z g l J _ h r E 9 4 s G l w 0 G g l 9 J s s 7 M - k 0 I w q s m B l m 3 I v 5 y E 5 3 _ C 4 4 2 G g 1 - D 5 z j h B w 1 v 8 B l n 8 7 B 3 6 m J w z w c k p n n B 2 0 x N 3 j 8 S m 5 3 R t 7 z k B _ 4 0 i B 7 t 2 U u w 3 Z o j 8 k B k 1 u Q 1 - 5 Q 2 g o K y t 7 O y 5 4 U 7 5 h 1 F 7 3 p U 1 g 6 d 7 i 3 R 9 h x n B - n 2 t C x 0 p 6 C m j j m J r m k Q x 4 3 H l g l X p t t h B o 4 8 V s u h I u g o t B w o u L 6 w h V n _ m O _ g _ T 1 2 i K n r r 8 B _ h 2 y B 0 8 t n B 8 _ 2 b 7 r k d m 8 n o B 7 7 r G 2 1 o I p u q P 7 t z H g u 7 E 7 t m P 5 z n L 6 3 8 b 7 u 2 Q u o p x C l 2 m 2 B h m t Y 6 t t I u w 8 L 8 m u J m h 0 E o h l J p l 3 L 0 j k F w g n H x z m K u 1 1 V j w n w B x i 6 K 1 8 p N 4 m 6 H 4 9 1 M r k - F i 7 _ G 6 5 z G r p l M k 9 4 M i u 5 I 6 1 h E 5 - k F - y 0 S 3 2 3 T l 8 5 w B t p 3 0 C q 0 x N x r 6 L z v 3 S o 1 w M _ 5 u R q r 4 G 3 t 5 j B z 2 h S u g m f 4 3 p Q o x q L r g v H n _ x F u y w J o i m N 9 2 x b j 4 p 3 B 1 4 z P q 0 l H o y m K 3 9 w U 0 _ l Q w u 4 L n 2 m F 2 9 7 a k 8 1 N y 1 3 K n k x P w j 1 i B _ s r V s l k 5 B 8 3 l i W 4 o _ r C o 6 6 J 4 0 t v B 1 1 l R 1 u _ a s n - i C s 5 4 F l n v D l y z N y h m H 2 u s F u m q N 0 5 r 1 B 5 x 3 S s y t i B r z 6 T _ 4 y 1 B 4 h 1 N 4 2 1 w B 7 o v H v j t W 8 t 4 G 1 9 5 U 0 q i R k w 4 N 8 3 w S 7 7 v Q w _ 8 J 3 i j U x i 7 E n n t F 3 i 5 F h 2 p H 7 g n Y m 0 p c 9 j 2 T w n q V n 4 j U r 6 9 Q 6 o 5 U i y - Q 1 9 t R 0 - r e l 2 m J h m h P x 4 l t B t w 3 I t w 9 H _ t r N n 6 l W j 1 r G p r h J g n l g B 6 9 5 I m o u q B r s 3 3 C y c v - s H 9 3 k o D m 9 t 9 B 4 x 6 J u 3 g O 1 j j Y 2 w z m B g z j r C 6 i p 3 D 0 - m w D i q 3 H v q q W t u o G 8 n l J w 9 2 H r k p K - l m G u _ 6 J g 9 r E u _ 7 G s v 7 G r z g P o u 4 L w n l D g p g M n w r Z l 5 s D m 7 1 F 3 2 q H 0 _ 3 h B 8 0 m H 9 q _ E g k 3 C i r g O 5 w s q C t t 8 Q u n _ u B m w 5 r D _ o v T s p s Z 3 j x c p 8 3 Q _ h 4 S w 7 0 F g 2 s J 2 i s M 1 i i J 0 j r s C k _ q X k p 3 F t 3 t K z s 8 L 7 _ _ E n 1 2 F u v w H k 8 w j B q 8 k n B s 9 z T y l l n B t q v m B - z 4 J q 4 4 G l v n D n l 4 Q 4 p k J - p 6 D 6 8 6 C p i 1 C 4 3 x F z 0 3 E h v p F 4 o 5 L j t j I k 5 u G v s m L l 1 s J v 8 l G h 0 5 F 5 4 6 H _ 2 6 K 9 n l t C s p 0 K y r k u B p v 3 g B k x 1 L q y h K z n i X h m 2 k C v s j K 3 0 6 O - o r O r l x 0 C u z g h E 5 6 9 W s s 9 X p w h v H y l 7 z U 9 4 y c r r - J 9 m j b 3 l s w B u s g b 5 t - k D 6 6 - L h t 8 K 4 7 u L q 6 k I h h x Q g j n N i 5 4 M w 7 l c n x _ L m - 6 J t y m I u x 2 F t q o E s 9 r G w m j H v r j V 2 3 w J - v y M t 3 6 p B j s s H v o o I l 5 y s D h 5 7 i B o 3 w F w w w J g l z V o 5 l Q q h i 5 B 3 g z S 5 s k M q y 5 l B q 7 0 u L 0 7 y O 3 9 l J 7 q 1 R s x h J 7 u 8 i B - m 4 a 1 3 s H 1 r y F 0 z n r B 3 p m G k - s F t k l H 7 8 - K _ 0 9 y B 5 m h z B o 3 r H 2 1 q N o 8 x N 0 o w D 5 5 3 E z v l a x l o H u x - M 8 0 _ P 8 7 - M z 6 8 S u s w I 0 - k S j 3 v M 5 l 1 G 3 w 6 0 B 8 g t h D 2 4 u L g t h L 7 j 5 Q 3 j u b 6 s 7 P r 2 9 E y z t z C v 6 8 O n n r F - r u o B g _ q o B h t 4 u C q 6 y w F 5 r h r G q u h J _ 6 j O q 0 7 I 8 8 _ E n - j U 3 u p F i m i J k g v L o q h m B 4 i h K 7 m _ M 7 p p h D t 3 g I 9 l l W l w w F s 3 q K 2 k - H p o 4 c g p m e x 2 3 G 2 g y 4 D y u - I 8 j 3 C 6 l 8 C m 1 9 D p w 0 L 8 o l J 9 t 1 E n o 1 J 5 5 8 I h 6 n G m 9 m E w - w z B 2 3 2 2 B z - i P z o _ G 1 h 0 E 7 z 6 E 1 - u F 8 - q G j 2 1 _ B 6 r 6 h B u 6 1 O y o j L n j 0 G 8 z m L l m p H m t g D 4 j _ D k n t b t j - D n r o D s z 0 F r w - c 6 j k f l 7 0 W i s 9 P 0 g _ b i r p I n p 1 M 3 7 z G k g o D t z - E 4 t x g R 2 t 7 2 C w k 6 d 9 m 8 x D 6 7 q L u m n E 6 3 n J - k j G i t t M h 7 7 2 B 1 3 j C k 6 n E 0 _ z D p r t H v x n k B 3 5 p R 6 o 3 Q 0 p - H v s 9 C x 7 1 O x w 2 U o 3 s F k x u K 1 9 i L n h j L 9 0 m j G y 6 8 E 8 g - I 9 q _ L 2 v 0 J l w 5 E w 1 h K y _ s W y 6 5 D 3 q 6 G h 0 s E l w 7 L v j z G z v j G 9 r 7 N j 8 s J h u w F 0 0 7 D n p 2 J z - 0 D 9 7 7 F z 6 0 H n i x O j - 9 k B q _ u k B l n 1 K - 9 5 I s - i H j t t 5 B 9 8 l J 3 q k M 6 j k G 1 r - f z q l D 4 o i E l j 7 m B t y 3 P i x t R o x q E - i 9 N 8 m l M 5 v x M 9 w v Y n s v 3 B 3 v 2 G n i 3 w B l 8 v s C x - w q F g g 4 i B v m 7 F n - s - B t g s G m 2 _ Z n p h D v 6 2 G m w g F h t i J w w i H 0 x 1 2 B x 1 q I j v n K l 0 3 K 1 y w W 0 v o G w m r S w g s F _ 0 2 O 2 9 p Q l j i j B g i q F o u r E w 6 p 0 B h - 6 M g x - W h 4 j G s p 8 X 4 p - I k s o o L - 3 j J p r _ L 7 o k V 5 g t P z 4 8 S k 3 l c r 1 2 U 4 k w 0 B 9 5 9 s J _ l t 1 B k 6 6 J w 3 h 2 U p p 5 J t 0 i E v q p D z h t j D 8 l w E h 7 j b 0 6 k C 9 i 1 v E 8 q g b m 7 5 V w - t E r 1 _ C z 7 _ r D o 9 q R x 6 0 G z x o I v i l K 8 0 t J 4 0 m M - _ r F h _ j j B t u 7 n E 2 i n I 0 q r E u 9 k d 8 r u G v 6 7 F l t z L h 1 7 J p _ l k B h 3 _ J y x p M - 5 4 M p 5 5 H w l 7 9 B - t s G g 3 j G x s l J q 1 8 D 5 2 h D 0 q u p E k u 1 E r 3 h L 7 v 5 p B 7 2 n I 5 m i G q i r s B g - v G t s 4 F z o w E 9 8 4 E r p 9 L _ x 7 H k 3 9 G z i x R h 8 7 K l n _ F 3 z 1 J 8 7 6 C 1 1 y g B 0 h 0 F r - 0 I _ g g G v _ n D k n _ V v g 8 E v l 2 K - 9 1 O j w 1 j B i q r U 6 0 q I 6 y x G 5 0 _ D y 2 x D x 4 p J _ _ z F 9 n o E 9 x y F 6 y s D 8 0 5 G l x q H m 0 u J x q v K g t u D 1 y s E 4 5 l F u 9 2 G y m 8 x F q w x j B 6 j 1 b 0 h t S j 1 o K w 8 n F 1 1 p C 0 i _ U q r n n B 5 1 j p B y _ w T z i 4 N q s h K 7 m _ E 8 _ 7 G s 6 n I t 4 y K 7 5 x I 9 7 u I s 4 9 V 4 9 t M 5 s m E p x h N t w y K 5 t 2 V 3 r m K i r 7 D 6 5 v D 7 6 k E - 8 i z C w 2 x H v 1 1 E 2 8 l J 2 k 0 P 0 k n Y x w h J 3 2 m K 2 8 2 I h n 8 E l g u G g 3 8 E 1 x q E 0 n 8 O 7 s t G 6 i 0 E 0 9 z H s p z I g r u J s z 3 J p j y l B j 9 0 I h z _ d 7 z 8 J k y z D s p 5 D v k l R l 3 l D z k i D u w 9 K _ 6 4 H o 2 q R 8 4 r f z 5 x K l p s V s 6 s I m m q P m n 2 H 5 8 0 H z _ l J 3 q q G q i r E 7 n s H _ 9 q H 4 6 0 3 B g 7 1 G q 3 j O - _ h O y t v T 1 u g q D 0 x 4 I 4 n x N s - 5 J 7 g 0 I 3 x 6 N p 8 v F o k j E m 0 8 E 1 8 _ F z 8 9 H g n y E 2 y - C 7 5 T m q 5 G _ 0 q F _ u z D 1 2 6 D x k 1 P _ n o L l 1 j J g g z P r 1 y G j m p F - v j G x i 8 J x 0 p T x _ 0 F 1 r j p C 3 6 y K i _ k G k n h O z 3 o E 2 n y E z y r D 6 h j M i 6 5 D p j g l B p 1 2 R g _ p G 1 5 9 I j n 9 G g 5 2 i C o 9 l Y n i h G o o s G i m 8 s B 8 s 7 Q - - p T - k 9 q B w u o L 1 t g D u 1 j K n 6 0 H l h 3 E 5 p g E 4 u u N s h 5 u B l s r Z h y z M i p 7 P t 2 5 K g j v C 2 r p E 6 k h E h - p H w u z G 2 o u L 5 h v Z j s k 6 B 8 k - x C v z _ J _ l z l B v s v G r k 4 e y 6 8 D 1 w p H l 2 n N 5 3 v E n 3 h V j 5 l F u _ 0 F w _ x R r r m H n 3 0 Y r p i f 7 5 t m B 6 5 y G l w z I y 2 i F j 6 3 D t q q t B n x - C o r o N q - u n B y - 0 E w i i F q _ 0 H o o 6 I n 8 1 D k _ s J i x g I p t 6 W u n 6 D 1 r g K q 6 p X u r 6 H k 2 7 C s k 2 J s j - C 9 i j D q 6 - G _ q p q B p n i 8 F i - g G n - t D 1 5 8 E o u z E z r v G z 0 s R y _ m I i w p w C 4 4 v I m 6 v I - r 3 w C o w 8 N j u 7 E r v r 7 B 1 k - C 4 y h C 8 r u J w - s F o p j F r 4 7 F j z 1 U 8 w n X 0 r 0 M i v 4 L p j t G n 1 g G 4 5 1 F p 1 m F 5 t s E p l g E _ z x D k q 5 D 0 n j 7 C g 8 j F u g t F t 5 t G g n h H z 7 - G 2 o 5 G n s z g J r z v - E 7 n u 8 N s _ h I x j _ 3 C 0 m x G o 5 7 D y w - E o 1 9 T 3 6 s J x h - N 5 5 6 4 C 4 7 6 J n g g 3 K 3 v - J 9 2 9 H 6 - 9 J 9 o n F - i 6 F g o j Q 9 w 1 E k v 3 P g v 6 P j t v u B n k r m B v o 3 1 B q v l r B v 9 s D _ t o D i z v E h y k N 8 x x L 9 t k N 0 4 5 b g t h l B w 3 _ E q 2 l 9 B i x 2 Q s 5 m K x 7 - H l 5 - H o h p G 0 g 1 D - 5 u J r o z m B 8 - 1 q B 6 0 g g B p 6 m W 1 v p H n 4 i G 9 p v G u 0 t H r x 7 K 8 j h W l 7 h F z x 4 O 7 q 1 U j p t F - 3 2 E o 1 q o B t 5 u X r 8 h H r i r D 8 0 w C p t h G 5 o y O t 6 9 I i 1 h L o 8 7 d m t s z B x 2 v K x 2 m L k j i I i 7 q N 6 i g M g 2 k O x x s N 9 g 3 Y 5 t 5 X 8 8 0 v N t 6 1 K v y p J z z l K z o _ D 5 9 9 E j 4 y K j 4 y H y g 0 F m s o F p 3 y H _ n o J 7 v m X s 0 u H y o n G v t g I 8 u t I o x x e i 9 9 T 0 l u K m - 4 N 2 i 4 J 0 7 9 C g p 5 x B 9 v s P - 0 i L 3 m h M u z 9 K k k i Q t y s L s x y y I 4 o - L q 2 i M p r 4 J 5 4 z Q i y r F j r x H r p v F 8 k y B l v u S p 3 q D 3 m n G h 3 7 G o g u m J y m 4 5 D k v p R y x _ F 9 z r R - n - O n n w b n r 9 D r - u F 7 g - E - 6 r d 3 _ n f v v i U 7 4 3 D v t 0 R 2 w t Q 0 j - C h 8 j H r 1 o O y o m I y m 8 J n _ s F 7 h y D 8 m w F q n 5 J 9 _ x G 8 z k h B t h 9 H o - 9 P n _ 8 5 B h y k N 6 x 6 F 9 7 v F 0 n j F p q q E q m 2 G - r 5 E 9 9 r F w o 7 F 3 m _ E 9 v p F n l _ E _ g u K j 2 g I r n p I 5 u 9 h G 4 9 6 P 6 m z Q y 1 2 G 4 9 k I u n 0 R w x j M n 1 y G 3 9 i q D 0 o 1 i D n 8 n 4 C j o h o C x w 4 s F m s 0 s G l j q u F t g t 7 D w y v 6 B p 5 3 k B - r 7 y S j 3 x k B 9 h x I _ 1 l - E t j x I 8 0 i X h m w Q n 6 7 F u p l L n 8 q E n h i M 6 m w O m _ x S w k x H k 4 k S m 7 - g B i k 0 t C 5 j - F 9 k 6 a j r x n B 1 u q h B 1 k 5 r B j s 3 R 9 x 1 w B x h 2 n J o o u j B x n 2 X w - h d 7 7 g a o i t u B u 4 n 8 L j 1 q f u y j w C h 0 i g C 7 u 6 7 C s q z n B u o - W h 8 r S v t 5 J g t t q B i q 3 J 9 h v K 9 3 s H g o 6 J 7 t y J m q t s B 5 n 1 z B y i s v B q 8 x y C l n 7 2 B 2 m 7 e j t 5 j C 8 6 p F 4 9 m h I o p 5 v B j h 8 n M n k s U - 8 2 Q 2 5 x I 9 _ l h C v x - p B 8 7 y c y m t L 8 n 5 Q i m j n B 7 i j R 8 4 9 n B i _ i H x 1 h H _ l j 6 C m z 7 R 6 z i R s h 1 _ B _ 4 m H 6 0 w C i p v F z x 3 F z 3 i 3 C _ y q I s y 3 K 4 _ y Q h r 6 M t o s 7 B 2 j 7 J 8 j h F - j 8 E 4 r h b 1 h 4 G y 3 1 W o 6 5 n B 1 - - u E 8 x h I 5 1 v G p j q Z _ - m I 4 u n i B p h t T k y q L v 3 1 2 P i 7 s K 6 z 3 M h k i W w u y c h 4 - I g 1 q q B p y 5 h D r u v - B v v h s B v 8 h 0 E g x h P w u w q B v y n P 5 v 3 t B - t 5 T q y y K m t k f 2 8 - N 9 n w C 9 k u F o 4 5 D x l j S o q 2 g C g v 7 b 1 7 5 O - 5 1 6 B - 0 u t C w l y S p 1 - Z t 8 9 Q _ _ - C 0 w 2 I z 3 o E p m r G r t w N q i o p C s j q t C i i - W 1 r 3 s E 6 r q k B 0 - n 3 B g 9 g e x 5 3 G h h t L u s q G 6 w p O 0 0 s V z l z R q p x I q - g M g _ 3 D 3 r q W q z r E h r 6 Z m _ o Z o n 8 k D 6 5 5 D k 3 l e n 2 i L r 9 p H y 4 v I - i 4 _ B w r w e 1 r p L p s g l D n w w Z t - j b z r y O 9 4 w f 8 g x J 5 g j I x s 2 K u x h e t 5 4 b - 3 4 j D l i v h B m x _ G _ z 5 Y k m 2 Y 1 t t E z k l Y j 7 5 5 B - t h H 5 4 j T i 0 l P 7 j 0 M n 7 8 j B 4 u t h B 1 - s z C 9 - g l B - p y n C _ 2 n M 8 r m U 6 x n I 1 r k V j 9 8 W n j l a x 2 m E j p t H t r i r D o 5 h 9 F k - 9 N p y h 1 B _ 7 _ o C n 0 0 h B n 2 t c 8 _ y p B v 8 0 I z 5 7 T t _ 7 Y - i w F t - _ c 7 l 1 S p v j K i s 3 H l l o H s q t I j 6 j k I g m w p C q n r u B p s l M v o v u B 1 6 r j C 3 8 w w C w j n j B 4 s h 3 B p 8 - J u s p E 9 n m E l 0 w D - 8 5 M 5 3 9 L 0 - 3 U k j j u B o 8 p K 7 i v H q 8 k P 0 h y 7 C w t 0 y B k s n J 0 u 1 I s 3 w X 0 - z b x 5 s T p 0 n O 1 k 4 M x j _ G k q 9 G o - 7 F 9 h y D 3 i 0 G 1 9 n I 1 2 o X q s h R i o 2 q B l 0 2 H o 9 o E 2 w v I h i l K - 9 8 v B l 5 4 w B j - 5 L g z z J o 7 4 W k _ 0 K v 2 g F q z n V z i p J _ 8 5 P g 8 q o B 3 2 p 3 C h w t a m y n t B 0 4 r D y _ 9 O o 6 3 Y 2 u n m C 7 h 9 E - m l D _ t h 4 B - g - k C y w 0 F 7 y 8 N i 6 j U p r 1 v B 0 _ u O k j o S 8 x 8 V 2 8 _ g B j 4 v _ H 4 p z i B q 2 0 3 B l u i 3 E 5 g 0 h D m 1 n P 2 w 7 c r t p h B l y h z B s 6 o Z 6 - x S _ w 0 J 9 2 v M i v 2 t B _ 7 q J i x 0 M 0 5 n C i 6 u N x 0 m 6 B n u _ a m 4 g b i w j n C o m l J w q 8 H i q 8 3 I x u z 9 C 1 l n S x q k D r u k 3 F w 3 0 K 1 g 3 F 3 p u F 9 z w D o g _ J 7 9 v G u 3 5 L g s 0 m C p 1 2 K n n g K w q o z C i o j V x x m 3 B u s z v C 2 k 6 L q 0 2 l B w u 4 K l i u L _ y n V 1 7 o I s - 4 G - i 5 J 5 p j Y 3 8 - K v 0 q f l 6 3 N 5 t y R v s 4 C l q o E 5 1 8 G 3 s u I l s 6 H 9 j r g B w p 0 c y x m K q k n X 5 n m x M 1 y p k C 4 r z 8 R o k 8 _ G m 5 z 6 R 7 x q z C s h p i B g y t S 1 t i F t t 3 i B n q p W 1 j _ L n 5 t F 4 8 p y C 0 0 5 x B v s y _ H m j k K o x 8 L i i u M x s 6 Z g r 7 Q o i x v E 8 3 6 S 5 x q H 4 6 4 F r 4 t t B t 0 _ r B 7 q 0 a _ k w E 2 5 z J 4 w s J i k g F o - 9 G 8 2 3 X 4 r s C q h j D q 3 u U z 6 - E q 0 8 R 3 q - J 6 8 g O 3 7 - U 6 x r L u 1 m D 2 8 l E 9 5 o M n 1 r S t k l f j 3 4 s B z 4 q 9 B v r l N k u - Q w 1 7 O t s l 0 B m l w O _ 6 1 N v z 3 q D m n s j B n w o 4 G _ 4 k G z 2 m L 4 1 _ G 5 - 0 G q r o D 2 z 4 G 2 r g H r 7 v F 0 k g O 6 y x Z n v k H n t 4 K r g 7 x C 9 h 0 I h 8 g D m - p G 4 0 0 M - 9 8 W h z 6 G 0 - 9 J 0 n 5 V p m y Y v m l M 4 7 - L j n 3 E i j 0 D l s 4 G p x w J 5 g 2 H l z 6 O y q t O 0 j g Q m w g h C 3 u u G 9 w u G _ p 2 C p 9 t I s l 6 X _ o i F j m - D 6 3 x y B r l q D k r 4 D o i g E j x y F 1 p j b _ q j N j q 6 M p w 3 I 1 5 0 Z k z t K y p o X y 9 o H 2 i j T n w j G 9 2 y K r 4 j J n o - N 1 1 h R i 3 n K 4 1 8 M 9 l 2 O g 5 - O p _ 2 U q u r P p k g 2 B 5 _ j n B g u 5 I s p 9 Z g n n U _ l k Z 9 7 9 O 3 i v E z p l 3 B 1 1 1 Q 8 t h O 9 i 6 O 4 y w M y _ 5 K v 5 o J j u 0 H m 9 1 R 6 w y F p _ r x E 0 p 6 G 1 9 q P _ l z k B s g z E 7 p h L o _ y E 8 y 3 l B z i 5 I z j l J 8 l s K 2 0 x l B p 1 p G t h y L u g 1 D i 8 h T 4 x r G - g 1 K m _ j L 6 - 5 J t x g P 6 - t H o 9 t D t t g F 2 v 3 0 B v 7 w r B 1 n t L v s q H 5 r - J m q 9 D j g u G 4 y 0 E j n m D y 9 _ I 2 i u N _ 4 2 E t n - x B k 6 k K 6 z n M k p x c z 5 g E t k y 7 M j q p R j 9 l G w g - I t g h I 9 m j I s 1 q N u k m p B r 0 9 6 B o j j h P 1 w j h B n k x r B 5 k 3 V 4 _ v 8 B y h q G 7 g h l G q n o R 9 l - 8 C u 0 p m C r k s l C s h j N w g s E _ l w E 9 q 9 P z 6 l l C i 1 x F s h 5 G 8 g p H m p r b h o l M h n m I 7 8 w Q i 9 6 F k x 1 D 1 5 0 F t r v D 9 m o H 0 o r K 5 n 8 3 B _ g _ N 2 i s c _ q 0 5 C 3 - 1 Q r x 8 u C 8 w 8 O m l s t C v x j K r l u g D 4 0 q i B h i 6 E _ _ 0 M w 2 6 r B z 6 h M 7 o m X 3 2 s N 0 j v L v k v I s h 3 H g 5 4 E 4 i q G 4 u m Q m g i G t r v H w u z G x 1 k R g - 0 L l z 8 3 C 2 o y n F 8 5 p K _ 2 j O s 4 _ g B - g j U 0 g s w B i s 3 g B t 9 9 f g 5 i S i 6 - t J q 3 x I k w 5 E 5 r 4 E p - n J 5 6 _ G g o n J 9 s 5 M w z r G g _ 5 J 3 1 l O 2 y y I o h k R h z u b 7 i 9 W i y h F p u 1 G z t m I s 5 t S 5 9 6 L 8 g 9 4 D q h z w L i q 4 j B r 7 q x C o 7 1 4 C j h y l M g p 9 D i g n H o z 9 R v _ 0 S 6 - 8 N k r 5 D y 0 2 H r 5 s l B _ t 3 O h x r F h s q H 4 _ r R z u _ L 9 o t H x 4 j G k k l G s s 1 D w 7 r G w i u P - r 0 F n h o G o 7 p E g 5 1 S 4 1 7 D j h 0 n E s 2 8 H q j n h C i 5 6 Q g g x h B 3 l 1 p B 9 m p r B o 3 r n B m h x t C z h j m B 5 l g 3 w B k r g K r i 2 Y j 4 _ U s y 9 K g z o H s 7 4 I 5 v 1 h B w k 5 M v h v E 2 9 6 S i 3 9 U 6 q 7 b 1 m m 0 C 7 q 8 o B m 0 7 O q w 0 J 8 t 2 G l 6 g E j i x F r u r J v k 0 O m 2 o G g 4 j C g 5 r Y g 4 q D p w - G p 6 m I 5 x 8 0 B z l i T 0 u 3 H r y v l C y _ - H 0 7 p H 1 q k G 6 p 0 Z w u m S s - _ U 0 6 9 L l 3 v D m 9 8 O p w 8 E _ l 6 D n t r a o x 3 G n 6 j N r h g G y 2 i E s z m F _ o 6 f s 2 2 L 5 z w G l n 3 F y s q F s 5 6 J 2 i i I 2 t 5 w D q - g e v s 0 e 5 i l W 3 w n S w 7 j R u k 7 J 8 _ j F y s o D 1 1 r M r _ h c 1 0 s H i i r e 0 r q d k x j 8 C 0 3 3 v B q s t J r s s H 1 1 2 N - n y G l l u b q q - E t - 3 C 6 q u D u z z H 8 x 8 C y q 0 E 3 - n D l m _ D h p n H t l k E y y v b w o 1 M r o - G 0 l w e q - p b i 0 p M l 0 i I k x y Q 3 g p J - n r 5 C w x 1 I n 0 k R 4 8 q T u 3 t 3 B n 7 9 - E p 0 5 5 D - 2 p D 5 i 7 w B 0 5 - o B 0 _ - 7 B x q u q C 9 m 6 u C - n v x B l u 2 8 F x 5 m 9 D m l 2 W i u t p B x 9 6 w J z 9 1 k C 7 g 3 p B i g 3 h B _ p _ Y l o h R m p 0 U w l y N 3 8 3 N x n q W o 8 _ Q g m h E n 0 w D y 6 i N q _ z T 6 u _ H t h r 0 L t s 5 R q w x f w 0 s 9 B 5 7 h K z r 3 S o 4 y v B n g x U 5 h 6 I 1 l 2 M 7 k 5 i C 2 - g F q u p G r t q E w m 9 E h r p D n z i D p 8 7 T o g 3 H o 5 q M q k w E n 9 y G s _ 4 M 4 i g N s 1 5 N t 7 p J - m p I r l 2 o I p 6 y K - 1 i i C _ q - I q - 7 G n u 3 5 B s q 5 D _ 4 v d w o - g B u _ r r B v y r K w s 4 L 4 8 2 w D 0 2 m w G j j i j B n r 2 i B i 9 4 5 B n 1 x 8 Q 1 n w P 2 v n L 8 7 r G q h h F 4 n - D v 8 u 2 B m m l u C - - 3 G n z - e n o 0 0 G 7 v 7 V u z q K 3 0 m J 6 z n I l 3 v r L 2 r 4 z K 3 5 v H k 9 l z C s q g C r 4 r 7 6 I p 1 u u E o 0 p h o F _ 8 n q a g k n g L o o _ h n D m y k F v y s F - 0 m n x C s h l _ L k p 7 g 4 D j l o X o w w _ F s 3 g U 7 m s n B k z t Q j h 6 q O - s y f j q _ 8 H z 0 t x K i 4 s 3 J 9 v 8 w P m 3 1 _ p B 8 l 6 0 B o 8 7 0 Q n y 5 x M 5 l r 4 K 5 3 s m D o g 4 L s z v k L 7 l 9 g M _ i _ m J j 4 7 4 B h g 9 s B 5 4 x m r C 4 r k s K j 1 1 o G v r j 0 9 D g _ v r F y o 8 T _ v y j E v 4 y 3 D j 8 0 K 8 s 2 m C u m q o B - j y o B r 3 v E 5 y q u B n k u E 2 z o N h w t 7 E 7 8 8 g E i _ o I z g 5 F r 0 u G 1 n 2 3 B - k t F r 9 7 b 0 i 6 s i C 3 r k u H o i n L s 1 j 3 B z t p Z n o o 6 w B 4 8 8 Y n s k O h q i 6 s B v h 9 p I n w x k C 0 5 l j G g l n o D i x s J x z w R x 7 - g B - s q 5 C z _ 7 M 6 u 9 p B x 5 9 D q m 9 K j _ g K x _ r U s z 5 F 2 7 1 w D v l 9 g M 0 z 3 s D g w m i 2 B 5 q l 1 C 7 q r N - j s 9 D v 9 4 0 j B t 9 m p C 9 g 6 T n j 8 H k 6 p D p 9 7 q D t 9 3 t r B v 8 s D z 3 p H m 0 6 I 6 6 - G z s w I i 3 u E 9 o 0 f o u g F 5 k - H r 9 6 C 2 7 p I v k k E m u x J p i _ L 0 _ r C t t o P 2 m v T o r 3 D 6 w - Q 9 6 q E u r t K o 1 w C k s i J y _ h I t t 6 M 2 7 z J z r x T l s o I 1 h o G s q v F 8 g h K 1 0 r D 9 n x L 3 o 5 J n v w F q m 3 t B p y q H i 6 1 L x l w N i o 2 I 6 h 9 E m n y E - - v M _ 0 l E 6 l j E y 3 i M y l g K 9 9 h K n - 8 C _ n h H 6 9 t K m j 0 H 5 k 8 D k s k J y 7 1 H 1 j s E j 9 0 E p r - N 9 q n S i g n M x 2 u E 7 i z F - t h J w 7 x H 4 m 8 I x 3 o G r q v D u g 5 H 4 x u U k - 8 T p t k D s 5 n I y s x F - - n D o o t F n j h U q h k F 9 9 s J 1 o y G u 3 _ E s j 2 E 7 t z W y l j E o - 2 O 6 w 3 C k 3 x D s - x K 7 l r D l m m G - y r D 7 9 s D 4 g 2 G z 7 x H h - n U v u q S r x 8 G m q u D 5 7 k Q y q 2 I r j i K y r o D u w 0 J 7 t 4 G j 0 4 N 7 x 1 F 2 w p E 8 9 p G o 8 w J 0 9 t H 0 y 7 I x _ s E q 6 4 C 5 w q J p k - D v p o H n v 7 I z 4 3 I 9 i t G v s s H j 9 5 G w s o D v o g U u s 0 E z m g E r - - G 3 k 8 D 2 7 6 D 7 q _ G y 5 3 I o 9 t H 5 7 i K z 2 g I 5 h s I s w n G 5 t r M 5 r 4 E v y 8 G z 5 y K x q i H x 4 _ q B l 0 r G j l z W 9 v 5 G 0 t g G 0 - 6 K p w 0 D z 8 j D p q o K u t w I k 5 3 O t h v I w z 2 E i q m C 1 0 g J y 9 z G n 9 4 D 5 z z K 9 i r H k 8 r 4 B 4 t n J q 7 n F u 4 3 D 9 1 0 H 7 p l J 4 l 1 E q 9 o C z _ 5 F z y g I 1 q g E h 7 3 G v u _ E 6 t 0 D - q o F z q r E w g 3 I i 1 v F k t h m B x q v D 4 k j E p o x I s 4 4 C o r 2 F 1 i 3 Y w 7 h F 6 7 7 F 9 7 6 D - l 1 F 0 y 8 C g 1 1 I 2 v o H 7 p 2 C 5 n h Q h 2 i K r x 9 K t 1 x E k _ t K 1 p y J s n y C n z w E t 9 v L t j p L m 2 9 G - r 4 C l 4 5 F m y j D k 3 q D - - 5 F s o s X 7 n j T i o w F 5 h g D s 5 0 v B n - s E - y 5 C o l q D w q 0 E p h h G 6 i u E h x o X 3 - m N 7 3 q D 6 n z H k w 2 E 6 o m H w r 5 D - z m G h 2 k F 9 3 w D n p 6 F n 0 y D r z y F s u n G n 4 7 K 3 3 l F w 3 3 G - g y H l _ 1 K 8 7 5 D 4 x 6 E m v m H i t 7 I x m 2 E k - 0 F o v o G w n - F 4 h h b l 7 v H 5 t l H 1 p q E p i 1 C v m 1 H 3 3 0 L - 2 y I 5 x m D s k v H j y 6 G z q k F r k j G - s s J p 6 2 D p - x O v h 9 G p t g F 6 p x N x j 7 E h y r L r 3 x T 7 z m F h z 3 E v 9 s J 2 9 2 K l z w E 2 2 s F - 0 p K 5 l t E q i 3 P 9 6 - E r n k H - 4 p G - 4 z F q - 8 R u g i I p 2 o G k 8 w G g u t G r 8 0 E p v g J - q t Y 6 v _ G w u w I z o o K t 2 7 G t 6 2 G v n i J i z z K p 1 q H x 5 8 S 6 v s G 4 o 8 M 1 o z G m _ m H _ 7 2 H q u z D z 8 m H _ s u F g j m I h v p E 9 t 9 C t 7 y E p g _ I _ k 1 H m w s K k l p I - u v G q 8 g L k t o D - w o R u 9 2 J 6 n 7 K 7 r j R 6 _ z E 6 y h L g m q D v 1 2 N 2 x y G g n 3 E 3 s 7 E 6 8 t K 9 j 8 Y g 3 i G j q z c 9 1 k E 6 p - Q t h 7 G 8 w x G 1 p 7 H v _ w K s x m J 1 9 _ H o q u D 0 v n G v z y D r 7 r F 1 p v D v 4 r J r 2 s F w _ o E 8 4 4 C 0 v 5 H s _ _ E i _ z I i 2 v D i h q Q n u v G z u s H i 5 _ E h x l Q h i g H 9 w k M _ s n F 6 m r D p v 5 F t n g E z r 7 O u _ r C j 7 v H h 7 k E y g _ F u l u B g n C 6 i 1 L g 1 t J s o v E 0 p n E s j 2 G k z k J 8 i s D 4 3 2 G 1 8 x K l 7 - F i y y F 0 j 1 E m _ 8 G 9 u v G 9 m u R 8 1 w G 4 g y I 2 7 o E u 9 6 H r w 4 J x 9 s E x 3 3 N p y 8 K 2 m j R 9 7 p I 4 8 q F 0 r o J x 3 8 D - v o R q x m G _ g o D i j u g B i w t E q j g G i m y D 6 u g G 0 k 8 I g 3 u K r 2 g F l m 8 g B h x 7 K r y 0 H l 6 m Y o s v D v o x F j r h E 0 h 7 G _ q k G v l _ D i o z H 2 9 6 E o k 0 H 6 4 x B 5 6 l E i 1 x E _ x w M p z m F y r m H 4 v h J k s 0 E 6 q j C i 4 q D v m y F i 7 p F 6 4 k D u - g F 7 z w D h s _ G 3 q u J _ n v E y 9 s E g 2 n H 2 y h C j j p M 9 2 - G u h k L _ k u G 4 o z E z 9 m L o q 7 D s h n D t z z D q 1 m O z 9 s D 7 t g F q 1 x E w p q F j k 7 H n s r L g - w P 6 h k G _ 2 2 D h _ l I 8 q 1 I v 9 0 G q m 9 N u j - E i r - C o 8 s Q 9 o z I p w p E 0 8 _ M 4 2 y G 9 u 4 H h w 7 F 2 o p E 4 n x D r g 0 F j g 2 D _ 5 r G q z y I g k 8 C t p l H 3 3 y H 5 5 g O _ v h J v i g I - 1 v L x 3 p G 7 5 7 K r q 2 C p 9 - I 1 h i K q p n E t g 4 G v t 4 J n 0 2 H s 3 g F s r 6 F r 0 2 L s v n O 2 4 k D t 3 y E t 2 6 D p k s E y q g F _ u u G u g j H v _ k F s 0 y C i m r H s 8 1 C i 5 n E l s m I z n o E j z 0 F r 0 2 C v p q F z n - G j p 7 L u 3 7 H o 3 q K - s g D v 8 o F _ _ - C 9 h s E t 8 s J _ z 6 F s i m F r 6 t F l i 6 E z l p J l 3 o G x x o C 4 x 7 I g 8 1 G v q 2 D q - 8 F m 1 x E j w y D z u n D p _ x F i l j E 3 z 0 F r z m F _ _ r C 6 v l F s r u G l 2 7 K 9 8 7 D p g u F 2 s 7 I p t 1 E r n j U 7 j t H 3 m 9 M 1 i r D k 3 h D h o 4 H x 0 v F t j x D x q v J p i 3 E s n m D 5 w t F - p 8 H h u k T w 1 l H m s s F o r s C w 9 m F j - 3 D v _ u E p z v F 9 r m H - x l G - i r D j m _ k B i w n F k 2 l E 3 o p D y x 8 C n 4 4 D k - z F 0 9 r E l 6 9 D q n 7 G w 1 r E m 9 r G _ q v B 5 _ m E l 7 i E u _ p N q x 6 F 0 0 r G 4 r w K m p - H l u z d 0 s l I h n g E h 1 i D 2 7 g H 1 u l N _ r 6 P 7 v s E z 3 k E w k h K u w q K g s k K 7 x 9 L o - o G o n q H 8 3 x L j y t a 7 _ - P p o n H n i z K 3 w 5 K 7 w n D 8 7 g V 0 t 4 G z 8 h H i s x J r s v D 2 6 4 M 4 r 3 D l y l G 4 r m 3 B n t 4 J t v u f u 3 g L x p o N t r 4 C y q - E r - k U n 7 o Y j s 4 C 9 l k E _ x n L 7 q t O g 7 p N w i 6 E g 0 t H 9 w l O r 3 r N q w k c x k p J _ j h V p 9 j W s g 3 Z t z s L y o l j B 6 3 l U 0 z 4 N v h s J g s 6 F 0 t _ E h y 6 E i h 5 Q x 5 7 s B q m t L y - 4 P 3 5 n I 9 q 2 S 9 v 5 H 4 v j G i 9 l G 9 5 v D o h 1 D 6 q g H 7 x 9 L h o 0 Q u t r j B x 6 k 6 B q 1 i Z 4 v 5 i B h 7 l O 8 i z O p k 0 I 7 h z N _ m z H & l t ; / r i n g & g t ; & l t ; / r p o l y g o n s & g t ; & l t ; / r l i s t & g t ; & l t ; b b o x & g t ; M U L T I P O I N T   ( ( - 9 1 . 6 4 4 5 3 1   3 0 . 1 7 9 7 1 9 7 6 1 ) ,   ( - 8 8 . 1 0 4 1 1 8   3 5 . 0 0 0 3 8 1 ) ) & l t ; / b b o x & g t ; & l t ; / r e n t r y v a l u e & g t ; & l t ; / r e n t r y & g t ; & l t ; r e n t r y & g t ; & l t ; r e n t r y k e y & g t ; & l t ; l a t & g t ; 3 3 . 7 7 1 5 6 0 6 6 8 9 4 5 3 & l t ; / l a t & g t ; & l t ; l o n & g t ; - 8 4 . 2 2 6 3 4 8 8 7 6 9 5 3 1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6 6 4 7 1 0 8 2 8 4 9 0 7 5 3 4 & l t ; / i d & g t ; & l t ; r i n g & g t ; 1 4 u - q w 7 j 8 H y w 2 R 1 n k g B 7 n p H h p 3 p F t 0 4 g O 0 3 - J 3 u z I p 6 7 O 4 p t H _ x n x E 9 u 8 m F k 0 x r C p 5 j F 7 i _ T o 5 6 h B u k h 9 L n p v P v 3 9 U i 4 l o D o 0 5 X 8 - 4 P _ 3 3 I 6 p p e 6 i q 5 F g u j Y _ x G 2 m r M m t r K u _ o J s s y E x s 1 I 7 s n J i i y H j n 5 D v l m M x 1 h G 2 w 0 G 6 4 7 K i m p L l y s S 0 n t F 6 9 9 F _ 6 h F j j h I 8 n 4 J 3 4 2 K s 3 u K v x j K 7 5 3 p B k y 6 N p t w K g _ z P u 5 u K k o y J 0 6 v L k h g E - _ 6 D 3 q r B v 6 _ D p 3 _ m B k - z Q 9 4 3 U k h 9 I w i 3 I n m y P p h q F - l k G t y K j x _ H v u 4 L q x t F _ o u I 1 _ 0 L 0 7 _ J x - 9 G 7 v o H 3 0 v I 5 9 - B r 5 t H u t y M l 4 q L 5 r g K n - p N x v n J 9 6 l H j 3 1 F y _ 9 D u 7 k K 3 l u G s 5 x W s - j F - x 7 H i 5 0 H g k o N 3 u n L _ x 6 p B t t l U q 5 x K h z _ B i 3 _ J n - o E 8 8 g B i m o K n h x F 9 8 Y k - 1 B 8 u Q 0 i h B m h 5 E 6 s t h B 2 n 9 M o 0 0 E j 1 c l p x N 8 y r K k i t G z 8 _ D l j p B g y q G v u k J 9 o m M x j u Q r x z K h i y Q 3 3 w G n x t D 6 9 h F 9 g k L n 2 g F 1 3 2 K 2 8 0 O 2 n _ Z u x t B n v d l 7 n O r n 2 P 7 r s f z k 9 D 3 3 _ E r u - F r n r H v 8 w G i t s E u 8 p H o u o x B o 0 v G v g 6 b w m s J y 4 s F 7 - m F 7 h 8 C n n q D 9 k l P 9 v 9 G k t v G k _ x B y q w E - 2 p K 0 s v G r - j D - q 8 D q p 0 F z _ - N p k t M 3 5 p I h r g H t k s F p k t E 3 1 h G t 9 2 D s 2 x D l 7 3 E n 2 w G q 0 p H 7 y r G k u g G w q X 0 p j D h z O y r Z k 1 9 t B 2 z u D 2 3 G 7 4 J g i j R l y 1 E l 8 2 l C 4 8 4 T r k t N w o 2 L z n v 2 B q - s a s z u L 4 6 0 K o k 9 L 2 y t E t 4 3 F z i w m B r 0 t P v y y W 0 5 q F _ s 7 K 1 k 0 d j k _ 8 D r y k r B 0 v v C 2 u w U 2 4 y k D 1 3 u O 1 6 i F m t p E - u q z G x 5 p D j 3 1 Q _ 4 n P x y v J t 9 5 E m 2 5 L 2 5 h e p 6 4 D t t k D z u v M 8 h r M y 1 x D l u r m B n i q C 2 j 4 K j z r C l x 4 W 9 p m K 0 4 q j D 6 0 w l C z 2 u C - p o G 6 r r R _ r j F o 5 _ E _ p 7 G 2 h g N 2 m w E o y p 5 D o v k C - o p 9 D r 1 x H t z x 3 E 4 o i k B x k j N g 5 2 k F 1 v w Y k y q 1 B o r 6 q V - u h H 7 - u N q 0 q P o 3 g y C 6 j i 0 I 5 7 q - E r 2 5 L 4 u 4 t C t x 1 1 B g 4 0 S p p q Y u w 9 G - s t 8 D k 1 N 4 6 k G 3 n W n x 0 B o 1 1 D 9 g f h h 7 B l q u B l q s H o k q h B i 2 2 C x 8 y B _ u m I g l i D o 1 y D o v 8 D 3 2 q B 6 j j E j p o N x - 9 B k w V 8 i _ B g v h B j m r I - y 0 G _ s j I m 7 m E g _ T t l 2 B l 2 g J t 2 8 D x y s C 1 q q G 5 1 t E g 0 s E - s 3 D p x v C - p z B s j 2 E - o x C x h 9 M 6 m U s 9 z B x t g G w 8 k E o r 1 D 7 h u C 9 q y D r v g E o 4 L w o r H & l t ; / r i n g & g t ; & l t ; / r p o l y g o n s & g t ; & l t ; / r l i s t & g t ; & l t ; b b o x & g t ; M U L T I P O I N T   ( ( - 8 4 . 7 2 6 3 9 7   3 3 . 5 1 5 4 9 4 4 ) ,   ( - 8 3 . 6 4 7 3 9 7   3 4 . 0 6 9 7 0 2 9 ) ) & l t ; / b b o x & g t ; & l t ; / r e n t r y v a l u e & g t ; & l t ; / r e n t r y & g t ; & l t ; r e n t r y & g t ; & l t ; r e n t r y k e y & g t ; & l t ; l a t & g t ; 4 0 . 1 1 3 9 3 7 3 7 7 9 2 9 7 & l t ; / l a t & g t ; & l t ; l o n & g t ; - 8 9 . 1 5 8 7 6 7 7 0 0 1 9 5 3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1 2 7 3 9 5 0 0 9 4 7 5 3 8 1 0 & l t ; / i d & g t ; & l t ; r i n g & g t ; r u j q h 6 g u h J m q k E 3 y 6 E p t 0 J w l z g I u y 9 I 4 r m L h 5 8 E 8 v q E 0 z k F y 6 0 P 6 0 2 N 6 t t a 8 o 4 h C 1 5 k b 4 h n d s g 4 _ B 0 x 2 l B n 4 y v B 5 7 q L n _ 4 H k m r F y q s Y _ 0 v G 0 0 s L n 6 y I y y _ N 2 s r F 5 8 z E r p n I v 5 n C z x n N 4 1 8 D g 2 u C p 1 - D 8 k z o C 1 5 j F z y w I 6 8 y K h v j D 7 p 3 Q t z t I h 1 g d j 7 v s C p v r u B y o u O s j h Z 8 y 5 B n _ x S h 4 v E 4 y p W x t r b - w 0 K q 3 4 D p q o F q n w N s 1 - q C 6 o p e m r _ d w 7 o b m y 7 N z w o O m g 7 L z h j t B 8 7 0 D h - 7 G x 4 i W 2 - 9 i B v y u J o 6 o E t 2 i U x o v P l u t 1 B v i h S 0 1 i K m 7 3 i B 3 u g c j s y L z n o J i z 2 q B h u x J t x j R 0 y o x B 0 3 i K 9 0 8 L j q 6 x B m l 1 Q t g - P 9 l x H - r u H 7 1 r L 8 _ p L j 1 - n B s r 6 D 1 n r J 5 v 5 H x q _ G 7 5 6 c v 2 q Y 9 6 g S v 4 6 H - 2 h C x 3 r H 5 s g j B 5 y r R w m 1 H r 2 8 j D 4 u r F q 2 0 B 3 y m L m x n p C v m _ G 7 j 8 M 4 5 h M r 2 7 O p 5 9 f j 9 _ G _ 5 m a w 0 g F i m 4 L k 2 h Q r l o I p q v G 2 1 p K 7 7 s h B 1 i 7 1 B s u g J 0 - o f - 5 9 P 3 4 5 I 5 6 g o B 5 - w I r 8 m Y i 0 1 E m i 8 N r - 1 i B q r n i B 7 6 v P m w _ m B x q r M 6 i u G w t 6 O y 2 y O k j w h B q 7 _ M 0 y j O _ m h W 6 t x L l x x s C w k 8 N x x l O _ s q J 3 o 7 W j r 4 J r y 0 E q 4 i z B k x v I t 3 n M l h v J s u 6 O p g w i B o 9 2 f x i 2 y C 7 6 i G 2 n h I 9 8 6 Y k j 6 J u y y I m i z R g l v c l h 6 L s - p b 2 3 k h B h s v N t m k m C v 3 r p D 7 y 2 L 8 n m P o 6 p I 4 v 1 I s 2 7 _ B _ s l U q 7 3 F 9 9 n J s j p j B l p 9 F k v 1 O q 6 m I 5 u l k B y - j I g m t i B r y u K i p g K 4 0 h G r t l I 7 9 o J 8 5 7 t B j q s L 1 v h j D - z v L k n 0 W q r p c 0 g 0 M y h w K h v 0 G p 7 o J x h 1 K i n 4 L - j s z E m y - d 2 0 m K x r s V s y t N h z 2 L _ n j x B m n 1 a o n k I s p 2 7 B 1 x i L 5 - v 4 B 5 k 8 3 C m _ 3 C 7 g t O w h x o B 2 o v T y u j g C m 7 1 Q s - 8 J j k w i C x i s V 3 n 7 J 3 q 2 G 7 x - P q l x L 9 n l c g 3 3 1 B 7 w j H v m _ U l t 3 D i x r F o _ g G 0 k o c y 5 v H 5 v 4 F y p 6 G 9 7 9 J 5 _ 4 U r z h E t g t n B g r s K 4 5 3 N h 3 m 1 C q - y G 7 k 9 D 8 p w n B l o 1 T x 6 3 F s _ g J i 4 q 6 C _ o l f 2 0 0 e q j w M k r s 3 B 1 l _ J 0 j w J u - m O h z u J l s o D t 5 z E 3 u o S n 5 3 U k r 5 h F y n 4 a u v p f l 1 6 F u 8 0 E 4 q l K 8 o y b h l 9 D r s l 9 B z 4 x f s i 4 _ B h s g w B p s 7 M l v x f 2 j 4 k B 6 l 8 x B j 9 s I q - 5 G 9 5 m 3 B 0 y 0 F x 8 w M 6 g - T t - k n B - - j L - y 5 v B 3 w j x B o 7 v P v v n L 0 _ 1 H n g 0 E s - k Q p r _ H - - u U v _ r G k 6 v G l 0 u Y 8 7 0 H 7 7 n O g u 4 H j p 0 C z 5 - O y x u T 5 z h E i 2 m L i _ j r B 9 i v 9 B v u l S 2 5 y F 9 r 5 V 1 s x H 2 - 5 F 8 s w N y t z c i x h P x n z P n - p g B 5 n 7 K w v 5 y C _ _ j Y z 7 q M n i m F x g 9 k B _ _ g I 3 u - I n o u Z o - o M 5 v u J y 0 m L 2 0 6 M 5 _ l Y w l o k F r y 8 e g 8 8 x C 7 4 g 7 B 5 0 u i B 5 w r R r n t X m u l R x r u 9 B x y 0 E m 7 1 7 B 6 0 q L m t _ O h 7 6 Y h s k M i _ k n B p 1 p 8 B i 8 - X r _ n Q l - m H i 9 6 G s q m i D v 8 l Y z k o J 2 p n S h h 6 r E u - n 9 D l w t X 0 6 l K p 8 _ 8 B 9 4 8 Z l g 7 K r k 5 V u 2 3 g B q m 6 9 B n i v z G l m g h B n i w s D 1 0 - M 1 j u J 8 i s M v w 2 e t 7 9 F 3 y 6 K j q u i B r 9 4 L 6 r 4 D o 3 l i B u r 0 X 7 - w a 2 k s M 0 x w p B o x 9 H 2 6 m F j j - 4 C - - 0 M q u n F s t j G 2 9 y J v 4 z G p 1 z F r 5 5 W u 5 q Z w 8 g T z v k z B _ _ s H z z g S 0 5 3 F h l o K 4 p m L l 6 6 F 7 t 4 F o v 1 o B x k s b r x 8 n C l 1 p G u z y K 1 h w O 3 8 o H x q _ a k l 8 I 8 s h J 4 r g I p k o L u q p P q 2 o G k i t Q 7 r y L k n w J 5 - n F q 4 7 F u k t C k j l Q l p g J h _ - J i u o F 4 w - C g v v K 9 h j Q 7 4 9 U 5 z 9 g B _ _ k F s k 4 G p 9 j H i 3 o Y 0 t g F 3 l o R 3 t - L s y j S j 9 6 O 2 8 8 l B 9 3 q J n _ q R t l u L p v j K x r o H u v i 7 B p v 1 I k j p L q 6 - f 4 p v H 8 8 p H h 5 v l C 3 v g H j y n J j z i N 3 o m P 9 y m T p w 3 6 B g j x O t o g K _ 9 _ y C s 4 0 G z s v c 9 2 k d 9 i 2 G u n 5 E j o y C w g m T l - r G 4 l y H j u t E 7 k 9 D k s _ N p x 8 N n p 8 - B 9 4 1 F q y i b z _ x n B u l g J 0 j t b x l 2 G 6 - v 1 B 8 u 9 d m o w H r 2 0 K y z l N 8 r u O 7 0 0 J i v 9 q B s o z y B u l h T 8 q - s B j _ w 3 C 6 z 3 E i 8 n H z l r o D t k 1 g B p g z f 8 u - J 5 i q k B v p u 9 B t m 5 I _ w h P - 6 - M o v 7 V t z 3 J y w m L y 1 h x C x x x M 4 n l N r r s j B 8 w k U o 1 2 q B - v i f 1 2 6 i B 6 q y g B x 5 n m B 9 4 g d x 4 q I o v j L q s w G 2 8 _ d 6 r 9 G - h n V z 3 r u B o 4 l R 5 h 6 m B 9 5 w I m j g I p y 4 I l t j K r g 7 G j l 8 E v g 5 J n k 5 K s m r J o 2 u 9 C o m x H 3 3 3 G 8 0 t E w i g R t _ i H w o 1 J t 4 t H n m s h C n z 4 x B k 1 u X 2 g g I _ x t F s 7 x C r 5 q M s l 2 J v x h L _ h t H o 8 r I z 7 m H u t x L u o z H 5 9 g M l z t z B i 9 p U 2 z q T 5 6 x G 9 w g N q n q H h k 2 I w k 6 h B t _ z H 3 z 8 L 9 o 5 G - 4 4 F n l w D y o p D y j i E 9 - 8 F h y x L u x 2 L i i u I _ 1 h K 4 l 6 u B z 1 p K v 4 k j B 7 y w J g i 6 L k - _ T 2 o v H o 0 g G v 3 n X x x z G i 5 8 b k l 7 Y 7 8 l H 0 u 5 Z 0 y o I g j 0 P 8 _ h O 2 w o r B t 5 7 L g 4 _ U 9 y v b 7 5 u F - x 8 C v l h H o k 8 F 8 j w F m h r E i 1 s I 4 k q P r i x O s 8 0 N u 5 4 H 3 h 0 Q 4 z 4 5 B q 0 w S r k r M m h x f t l - u B 5 9 l p B 5 5 y S i 0 t J 0 z 1 I x 9 p H y u 4 I 2 3 1 G y t j b 2 4 m O - v s D m l g I w t 2 y C i m m J v w k G n 7 q I s 2 l G h 8 i H w o 7 a j 1 k F 5 t n J m u 8 v B _ p 7 D l s w J j 4 1 x C 0 r m F x x t J 8 3 n h B 5 5 7 H i 4 s C j y h F z g v L o i 3 T _ o i H 6 j 1 E - i s E _ w 4 I 7 l _ F g w 9 K m j v O x p s L 6 n 8 E z n t I p p m H _ q 1 H m 0 7 V w m i D y 1 6 T 4 k m J j 4 i R o 7 k N n i j r C y p l P r s 4 E 4 1 6 e 4 r i F 4 5 4 P q _ x O o 6 - G 0 8 s E w r 2 J t 5 y L n 0 t M o t 0 D 2 n y F 4 q 5 h B g l o Q g 0 5 0 B m t 6 H l r g 0 B 2 _ v F o s z E m r r G 4 w p F y 6 y F y y 3 F 7 u s G v 0 h L 1 o l J 6 0 n H 0 t y H 8 5 s J j s 2 F w l t G 9 p 4 L 6 i k F 3 1 8 F y p x F 2 i r b m 3 u G 7 o g E 0 8 3 D x n v E p w t J y x k R h h 2 G l 3 u F k 9 j D _ 7 v C w y p F x k h H - 4 m U x u u H i 5 u I v 7 6 F 7 n 0 J i - w h E p w r W j p h E x g o J m 9 8 G u n p F p o h F 0 4 k Q i 3 n r E i m i _ B - h g M 6 7 s J o 5 6 h B 0 9 p W 0 o _ M z _ k I z - u G 7 4 p E p y h F v 7 z C j 0 4 G u 0 s H k t 0 D j r 4 U r o 3 L j _ w v B u s q F 2 g - E o z j H 4 y x h B t _ 8 9 C u s q F 3 u t G g z p t C s 9 _ H r y h G g 9 - I 6 s 6 H u o o U 3 s s F y 1 0 F q 9 n D 4 1 m E t 5 q K 0 - - T y 0 n H j 0 o - C 1 l k H w t 5 b z m l G 3 l h F k 1 k F n 8 x E s 0 6 I y _ x I w n v D s - 6 N h l 7 D g 7 2 D v j m F 4 2 o G p y m H z o 5 G _ l m X u u 2 D q 2 g F 2 h g F 6 g w G z 8 s G j t p O z p 1 J _ k 6 K 3 l h l C m m p K 4 4 9 I 6 3 3 N m v 3 L z m s O w 8 i O 6 h 6 F n m m U i g n S _ 8 y J 8 6 - K x y q M m 3 8 p B 2 2 2 C l 0 m D y 6 0 G 6 0 g G 0 8 y e l t 6 I 1 p i H 3 l 9 G 4 v x H k w s D q z o H u l h E k 1 q F _ - g O k j 2 S 5 i k G r w s F _ 5 q E k 8 5 E t 7 z E _ 6 6 T z m 6 K m 1 2 L 0 g x O 6 t 3 H 2 h v J 9 3 t H _ n 1 J h w - d m _ j w B x r r O 0 t 4 J j g u g D 9 8 8 6 D j 9 w G k s 5 F k _ o F y o p D x q j F p 4 v D l o 9 D r 5 8 M t 6 3 D w i v E 2 z 6 t B 4 1 m E h v - H 4 u z C 9 m l E 3 u z D r n m Q u m y G k w s L w j s J 1 h h F 3 r w I 3 6 8 I 2 _ 0 L n p w _ B 5 3 l L - g 9 I z j j G 9 o 7 C s - - C m v t E - 0 0 H 6 p q J 2 2 u E v m x H m 3 t G i 4 s C i m 6 D n 1 w C v 6 3 D q 9 y G 9 - 6 P 7 3 _ P 9 _ m N n _ z H 2 9 6 L - z j E 4 0 i D u 0 g G k h v J r i 9 J z 1 w J r z 9 K 4 p u C t o 7 F t o - I l 2 l h C 4 q w N x h l G 0 l - C w 0 5 Q 2 o h G v o i J - m s O i y y G z 2 r H t 2 s F 4 h l N z o - D v p w E s z r G i 5 2 K o x 7 I q _ m G 3 0 - J z i p N 9 o p I 6 h 0 m B _ - v Y 8 2 7 D h 9 0 G t k - K v - r J q u 1 F - k n G q r _ L 8 j 2 o B l - u G k 9 s J w 6 p J 1 7 z O l - t M t x r L g - 3 G - p v F 5 x 8 C m s t D 0 y 3 F i 1 - J o j x D y q q T s m 1 F t 0 j N n p s O s 6 v H 6 n 3 L o r 4 I r p 1 J 9 k o N o 7 z E j - n D t v w F 5 w _ l B h w m I t - n H 1 o 8 D m y x D 7 8 h H u 9 r G _ - t H o 5 g L 5 - 5 L 4 2 j S r _ u F j s q F o y y H - 3 6 J q j 0 L o 3 s N v 7 p g B u 0 y _ B _ 8 r S v - - C y 3 _ D 0 u x C y o t R h 5 _ E u q - G 1 t 6 J o t k D i l x D 1 3 q F x x s G k 2 s g B r 4 g d q r w G x 6 w c 7 l 7 F j v m H v x j R m i 2 J w 6 h M r _ l c 5 i y S 8 t q O g o _ L 7 - v c g - o P m v y F k 3 u E u x y F i 9 y J l i w O - n 3 Q s z n q J k _ p n B g 5 z w B 2 6 h N p o v F 1 u i G l q s O l 8 1 N g 5 9 I 7 z x F - 9 6 E y s t H 5 g q G 6 j 6 F 0 y w Q n r w U z g n D 8 6 h P l 6 j F 3 7 9 T o s 3 L 4 q q H h k j Q r 7 k D w l y H j x 7 I u 0 0 H z z t g B 0 l u E w 4 z G y y 6 E w m h F i 6 - I x w _ I j y m D h _ o C k p 9 G 0 r u O 6 s 5 K 1 t 5 o B 6 1 8 K p j g M h u u H 9 o m H v w j F 4 8 l G s q 6 D 1 z _ q D 5 p 3 K 0 j 5 K m l 5 J 4 v m O j i i J 6 3 9 z B 5 u r L p _ z H 1 j 3 X o i r X n _ k I h l h K p x z 5 B u j 7 H u 0 w L 8 7 p Q g s r O r l t O g w n F - 7 0 M 2 h t H w l u O r 1 8 L v 5 j H v 2 5 D z o 0 C x r o D r l q U 2 m t O q u 9 L p w h J 0 2 l I v n 2 H - 7 k p B k 8 0 n B 2 g j J 3 y 4 I p 5 1 F z 8 t D 7 3 x M v - v R _ 5 v H x 4 r z B h 4 z F v s x J p g 0 F o j g E 8 j g J 9 4 _ E 6 j m D 7 4 p E x 1 2 G l o _ 0 B _ x y H _ _ p L 1 u s D _ - p H 4 n y F y 6 v G - - r G 1 w n P q x s N l q 7 W 8 r 4 L l _ g M 9 _ m H l 5 s G 2 v g J o p l T 9 h r Q i 6 2 D - 4 m K 0 7 9 F 2 j w I 7 j w K 6 o o P u o o E i l i D t j g S u 0 g E h y j N 1 7 6 K p v 7 G 4 1 o I g n n F 5 l i J j l l J o - 3 G j y 8 C v l q D 2 g j J - g 2 G h 1 8 U 7 p y E r x x G y y 8 K z k g d g _ k H o s q O 9 1 2 G 0 i m K x x 2 E o - 8 C 5 x 8 C j 0 9 D q m 1 F k - 3 G u 6 p J 2 o l M h y n R m 6 6 L 0 5 v J 7 _ m N n u k z B q u t G n u j g B q p m n E 1 0 _ S z 1 k I q z u a n 2 v U g 2 6 I j 3 r 5 B x v 1 s B u 5 9 I n l h O 8 u 1 E 5 i y a j h j N g t 9 C i g z T t 7 n I 9 g v L o 6 y G 9 8 - n B u n l H t g n D _ g 6 C p l w D m - 3 G 3 4 6 K 4 1 3 I _ 5 h M j 4 3 D 6 6 i I l o z H y 9 - I l w k J i i n C 5 5 j F p g 0 F n w _ G o z o Y 0 4 4 D u - y D w 1 g E n y o H 3 t q J h s _ E h 9 o h B m v 7 F _ g 6 L 6 s 0 D p 2 q I i 2 7 E 4 4 t F 2 6 q G h _ g H o h 2 J v y j M _ _ x I q 9 n D 9 j 3 C t 4 t J 0 i 7 p B v r 8 N 9 5 2 J j k 9 J 1 w k J t v 8 U p v i P 2 6 h H n r k G j 3 u F - w _ I g 3 6 u B h y x L o i 1 C 9 o 9 N 4 1 8 K l q v F v 6 q C k 0 w D 2 g g I 0 q u I q p q E o 0 w D u z 5 C r 9 t C _ 4 o G 2 u n D x 4 _ G z u z G 7 g r H 7 h i Z m h z L 4 9 x B 6 5 0 O y 6 x d o t 3 H p y t J 6 s 0 D _ 0 g I 2 x m G 4 v w H r s 5 H 6 1 o G o p r F m r 1 J z u n L h p 5 D x 6 1 D p - g H t x r W o 0 8 S 0 x o C 6 i t G w m 5 E 3 y 4 I w - q F 0 u 9 L i 5 7 F 7 q h D 2 9 3 I 4 x y H u u _ E r m 7 B 2 q h D 3 j i E r 1 l D z x q G 1 2 5 T 3 2 u F g y q G 0 h _ c n _ k I r n m V r x 6 J 9 5 2 Q u _ v H j w q J s i o F - y 1 E 8 y 2 L 9 h 9 F j v s G g m x E - x m D k l 6 I - 2 7 D t i x K m 2 1 G 3 m 9 N u i 1 C n k 8 C s g l F o 9 9 H 8 s 9 C y q 9 M - y q J n 6 m G k - y D p 0 3 J _ r 9 Q _ 5 6 I o 3 t G h 3 4 E 1 w s D v l t K p h q U 6 6 s R z 5 7 L o 2 l I n _ 9 G 2 l t G j 6 u V t l 8 N 6 1 5 G z o g H h 3 9 o B - n _ Q o 3 k X i i 1 m B q 0 n q B 6 - i 0 B 3 q k J _ g m J w o _ E p u 2 G k u 1 F h 6 x d w m h J 9 n r J 1 4 p E 5 p p G g m u E z x 9 I 4 6 5 I o _ r J 3 n r O z 5 q L - y l F q 0 _ D g 5 9 I z r r J r w w I l v 2 I - 6 1 D 0 g k j B j q p C m j r D z s - b h n 5 D y n s J q 0 p O t l v O k x 8 G r 8 _ E k m 9 G _ j 2 J s 8 s J 2 6 h N - 0 l E 7 6 n E g t 0 D p - p I 7 0 p M x 7 j O u v 3 S u q 3 G i 8 v L 5 5 3 n B m l v J g n o E m u r I - j v O v p o H x g r E 1 1 q Z 2 y h K q 6 i J v 6 - l B g n s J 5 6 p E i 6 y G u r 8 J n y 0 J v z 9 F 2 5 o E r y g H s p 1 J o h 5 F h p i E 0 6 5 D r 8 4 D z - 2 R 2 z 0 O 9 y s E v m 9 g B t n t N 5 x i N w u v N s 2 l G 0 3 k U 2 2 i K z y 0 H 4 j s F l s l I s - o K 6 n w N l 2 0 J m 2 0 C 1 u q J _ y n M s p u C 7 o 5 D - 6 9 G 5 9 i H 3 n 6 F 6 5 s G 8 4 0 O i r 1 J h 5 1 F g 7 g D _ q w w C - 4 x E h j y D 3 o - I 1 y 6 r B 0 7 9 c r 0 g M 4 m h l B m 6 1 H s l 5 J k 9 2 L l 0 9 G _ g q S 3 g 6 E 2 v g P u r 4 C 9 r o F v o i J y w 3 N t - 5 H 2 9 8 Q x n x J 7 _ m N i u 1 E j u h I 3 k l E v n q D x u h O 7 q 5 G n n u J 3 m 6 H 2 p _ I v 6 5 D g - 8 G j o 8 I 8 v p P v p 8 I 3 - o H u 3 2 M i o _ L 1 - m M 0 p w N q 0 i F 2 i r D 1 r - I w y 2 U 9 x j M 4 1 _ X 8 1 m E 3 4 n E 9 7 n K z 7 z C 2 r 8 P 2 k 6 G y w q 3 C t 9 p M i o w C r 3 - M y 6 v H s 6 y G g k - C w w n D 9 1 y I s 5 - I v 7 9 d h q w N r 0 3 E j 6 p J 1 z 5 O h 8 u D o n x I 7 3 _ E h x k J m o k i D 2 s s P 8 5 j G h - k G o v y V x v 2 F z o 0 M g 7 l E u t 4 J u j i E 0 l g E o 2 u C 1 u s D m - 3 G - x o O 5 8 6 5 B w 8 s J 0 z _ D x m - M k r q i B _ x 0 E r v 5 E w 4 r h B z j t E - k - L m 0 o I k 2 i F h u u H o 7 0 Z j h m q B g s y V - n 1 g B - j s z B 9 u s G x n h Y w 2 o G 8 w z M j o 5 L j x q M t 6 z O i k u W 1 9 g H g 5 8 D - x x t B 1 - u H x k n G 3 y l d k s 7 N m i v E u 2 8 D m y i H u 4 j J u 7 2 M l p - D s 2 g F r 9 i G v - g M 2 p r O 2 r 6 n D h y w _ D z s l m a 3 - g w g C w 5 l - V _ z u I k _ w n P _ m m 0 B z 3 w x H q o w g - P 5 4 w l V 1 l j M 8 7 m Z 5 3 4 v C 5 w x g E 0 5 s i B 3 v - n D s x v _ S w s k x X 8 8 8 9 D x 2 t n B n l 8 t D 9 u q i D 0 o 2 k h B 3 l t I u j 8 E k r k g J g 2 y 6 C m 4 i H 8 x - p c i 0 - t L 0 3 z g f q n t l F 2 u w y g C 5 p m U k k t C _ 2 - x I n p z 8 C i 2 4 l U 8 o _ _ F q 2 u k 7 E k y m 2 E 0 k 4 g M g q w 8 G v 7 4 x V - 8 n q k B n 9 7 y E r l n h C 8 h 3 6 e w n h r W h _ _ u n D p g 5 x p G x o u S t v 3 9 C 4 u s p Q 0 8 - 8 - E 9 6 9 7 6 B u g g F - 6 - j J 0 o p n C 8 w l x E 5 0 1 h M 5 n v 0 B 2 x 3 l E u p r 4 i C 2 z w z B 7 o 3 K q o j 1 B z g t z B j 7 k D m t t t 4 B 4 q 6 2 5 C 2 l k i L h u r p w E v x q u B s 3 r g L z 4 8 x F 1 w q - C 9 n g 0 G y z w P 4 _ x k f q q n r G w r q L _ 6 r g E v 5 w v D o 3 7 C s m 4 N n g 0 K - z x n H 9 l g r G o 5 o q B 0 u 2 K 7 z q w C v 0 l J y 0 u b _ 9 2 v F 7 0 k S h 8 l o S 5 9 8 2 C h 3 s r c 6 r h _ g X t x 6 9 0 F y y 3 8 j R r s z 8 1 B 2 n q 0 7 M 5 i u - r C m j r q F r i 5 g O p w 7 z f g q 4 h S g 2 h u B q - h 7 5 D z n 5 y v C 1 6 p 1 U 5 i - p D h u i 2 6 E g n 1 y m C m h g s 6 p C 5 k x 4 w p B 8 6 h l f j u 6 m t B o 9 3 9 t D w o s o D s g x 0 D s 2 l 2 K w 3 h F q 2 m d p i _ X 4 o q 4 E g - 8 0 S _ u h H t 9 q v U j k h x C w j n 7 m D 2 j 6 l L g 3 q 7 H z 6 9 w D - 7 t W l 8 g x B 6 i n - B _ h u 7 1 C 8 h t _ R k k y p a m u p E p y 0 P k o x 3 V u n 0 n F - k n o D 3 w 8 p C q z 2 b 5 z u c n 9 u x B y w _ q D i u 6 2 M s r v 1 N i 0 n i C 6 1 8 7 X v o v 6 Q 6 8 x 9 G x - k q g B 2 x 7 x S l 5 7 y J w n v m D 4 r 2 - M 1 q v u F 2 t j 8 J _ p q I s g k F s k z u B m 6 7 v - B 3 3 o w J u z r Q i i m 5 s B r 6 0 2 B z x 3 m h B 9 t g 0 K 6 v q 6 j B v j 6 4 G w s 6 r 9 I _ z 7 g D z w k x X k z g m - B r 8 g _ K 9 8 m l I 6 k y 8 K t 3 p F u p j E 1 q t z f 1 j p 5 I 7 q 6 m E r s k n B y t q 5 C w o q F r v 2 3 d 2 2 8 p T n 8 5 4 B m _ h i E 9 i l v R k 6 g v B 1 2 i o C o w r E 1 s 2 8 H w o q F _ i 8 x j B m h s d x - 1 7 J 1 k 3 L o 3 - 5 D 5 z o w D m p 1 p D g 0 _ o J i i h 2 C 5 t 5 8 F t y 9 u E 5 2 4 3 M r m h 1 r B 1 t h 5 B n r m 9 N y 4 2 r C p k l F 1 9 1 2 z B 5 u 0 4 O r i r 3 B v m y h X p t k s b x r 2 m C w 3 - t E - _ 8 9 D t i 1 E _ h 0 q C k 2 2 E s 2 l F - 9 3 b n y u l C r i - t C 8 _ i 5 E x g _ X _ p 3 a 7 9 p 1 C m - 5 H q _ 2 S u x x S 4 t 7 z B 9 g r i f l 0 5 u C s j 4 3 B 1 t g o G p h h r C x 1 y b u h y s h D q 7 8 k D v 4 t k D 0 6 q U 9 7 7 U - r k g G - y 4 H - o 2 j B m 4 x N 1 8 y V 5 x - K z 6 5 Z s n k g F o y 5 - O k m 7 O w 4 z G h s x o D o w z Z s k 4 J k n 3 e 0 t x H m 9 l c r i z J 5 2 l l B 7 i p Q v 0 u E l h p F 0 7 m f i t m P s u n Z n r o v B 2 3 l a k n w u B z 3 5 i E i x o 2 B m s 5 v B 5 6 9 k B 4 9 p x B k x 8 f t 9 m v D l u v - B s 6 m I - _ 8 H s n z i B m p z R p w i Y _ j g Y v k y T 9 u 7 E 1 m z N 4 4 h Q t x v p H q 7 2 v D q 8 _ c z k 6 V 6 3 z 8 D l 5 1 Y 3 y 7 S 6 7 9 W 5 4 k i B j _ 7 P - 7 7 P q s j J 6 7 m E w 0 i u B 9 m 3 b i z i Z 1 r k F m s w a 9 w g 6 G q s j o C v 1 _ J t _ h K i l - D s v 8 N i t m P k x 1 h D 3 i 8 v C i q m f z v q S 6 0 h J n o r F n n s I n 9 3 W u g n D 8 l q D 8 1 x E m 7 1 F t - y K t y 7 U g v i V r l 7 L h t 6 _ B p y _ l B x 7 j G j j i K 6 3 u y E 7 r v H 4 i x G p n 9 I y 3 t J k - p K 2 r g K u 5 z J - 6 n 4 B 8 l - w H v h 8 P - p 9 H v n 4 P 5 _ 0 x B 9 4 p X o 2 z s B p o 8 Q m 9 q k F k u x L g l 6 d v k o K n _ 8 M 8 n o H u o i t D 4 - w N g p _ I k 0 w M p r 6 V 4 o - L 5 6 h S r _ r J w 5 u 1 E t o s U y h w a q v x q B t 1 o 9 B r 3 n Q 5 j o P q 5 p z B 7 9 5 L 0 - g 2 B h u u S 8 5 q h D 7 r _ U z l 1 1 E g 8 q a m y u V 3 y 1 V 7 z 2 W l s t O z r 2 Y m h v Y i - 2 x C 4 h r T i g x X 3 2 h S j 6 i V t 8 6 Q t h 0 n B - g t W i 4 m K j k 1 q B 1 2 3 H 7 z o P m u w U 5 1 p P 5 o g l B p k 6 O r y y V 6 6 2 a o - s F o o 2 N y x k g C u x u Q g n 2 N 8 i u E g 1 h J 8 8 6 1 B _ p x o B o w s Z 0 6 q L _ r 5 g B n w p 9 B u 1 6 a y z n Z q q q b 4 x 9 j B w p q K z 7 h R - j 4 v B t 9 - G i 1 y C w i j D z _ i K 0 s 9 h B 8 9 r R g 5 q M j k 0 a 6 o 5 G k l 0 H x w j 9 B 4 z r J q n v G 7 v x R 9 t i b t t 6 N h g g J g s 6 Q k 3 _ E m 6 7 I n h l T 2 p _ J 2 0 _ t B 1 y r D x q m G q j g G 3 1 q r B i s - m G w 7 4 f 6 3 0 J k v 8 M j j w H l l t J t 1 1 H n s t P u m q D i r n E s w s D 0 7 1 D p p j 9 B v 8 0 I m _ q N _ w k K 2 8 4 F - u u O g h 5 N z 0 q G l 5 y E q 5 4 G 4 o q i D n k v E 7 2 i F j p w Z v 3 r y B z 5 z N g - 6 t C 8 h i J l 1 p T - i n S o 0 v U 5 o 0 l D y r u h R u j v g B y 4 v V z 3 8 S u - m M g u l c 0 3 x S 6 g 3 X n l j L - y p W _ - v R n m g i B 6 u p h E i 7 x r D s s 8 M 7 l 9 s C l u 5 J o s h K o 5 5 D 8 3 q F p m 2 O m i x J _ x n j D v 8 6 T 3 u t Q s t h K q 2 n K v n p P - v l T i z o X 6 l i U 7 l w Z r w 1 H t w y U j q g V w 6 t I l k t J k _ 8 R k r - W 6 o s W 5 1 q H z g z D x - 6 N r - 8 O w _ n p F h - 1 5 F z s o Q r n i F p _ n D r x w F j w w F 7 h z K h q 3 r B 2 j j T 6 x 6 5 B p j p I l 6 o N k m i w C y g q y C u x q N 6 n 2 a 4 s 6 1 D x m 6 _ C h _ o N u o 8 I t 1 6 R 9 6 i K 9 t k m B p h g 5 B g p r V k 7 u i C n p j L t 8 1 f 2 o - E 3 s 0 e t z 5 X t h 1 0 F 3 3 h M 6 - 8 N v 4 o e k m 0 V l 5 l X 7 l - J o p r L _ g z I - 6 1 k C - 1 g F u g 1 g E x 0 8 o C k u 1 V 5 l n J n v 1 O 4 y r H - u x i B n m s K o 5 1 b 4 k 5 2 B h w r F k w r R h n u m C z 2 y y B h 6 6 L i v 1 r C 8 g 3 k B u 4 n K y 3 q M 1 g 9 9 E 3 k _ l B l t t U v r q z C l - t - C o o _ K 8 k h K o n w t B v 2 y T o u t I _ 0 r H k y r h B v 4 h 9 C g y 2 H z 6 8 2 E 1 v s l E i 1 v 7 h B z 4 i h B 0 s 0 G 7 4 t v C s p 5 M x n - X h u 1 F z 1 5 q D z 4 - N 2 1 7 t F 4 h 2 z N m 4 s G i g t a 1 y y c o 1 p G w v n v C v 6 h x C h t 1 u B i 2 - u B 6 1 6 5 B n 3 o M r k _ n E - 5 o Q r 5 u 0 C o y u l B w - g K 3 3 0 I t i t Y y 7 - L l m 9 j C k 2 6 6 B x 2 p Q j t 1 I - w z K q v 7 J 5 j 6 a j u w H g s k T y 0 h H w - n K l 7 4 Q j j 8 F k t o O g m 0 v B j h t H y u 4 F s 0 n I t y y G k 6 z H 4 n w I 9 r u h B t q u F y h 2 F 1 j l P z h p P q 9 t _ B 7 8 o Q o 1 3 K t 6 - G 6 9 j H 4 1 m - B i u o F v 0 m I h t l 3 B 8 0 9 D q 0 u H 5 2 y H 4 0 7 k D 6 v 5 p B o l v L _ u i J 6 j u S j k p M x y w F 5 5 o Y v j k n B p w w G 1 t t D s n m F t g s u I w v - S l g i N u g u K 0 n l 9 C 6 3 n T y 7 k O k w m H j 7 j J q 0 h x E l 5 r s B l 0 u W w h 1 i B q - k v D 3 v 9 Q - s g F q _ z D t g 8 J 1 p 7 C k 6 n F s u z H w p 0 W u r 9 K v x 7 J m h - M w u 9 K 0 6 z J h p 8 g B - i y b s 8 p K z z 0 5 C 7 t k T 5 r 2 1 B x p _ Z 0 j 1 0 I w 1 z K - k 6 U k l j - D v w 8 x E 0 - r m B l 3 - H 9 _ 8 M 5 7 9 N 8 z s J o 2 h M v q k z B s q k E u m o H 2 m i P 3 j k 6 B k x x Z 5 r 9 X y y _ H v 4 7 F w 1 x E 0 4 1 F z 0 v G v z 6 N 4 t s z G n i i O q u - F m v - F 4 m q Q z 0 z q I m n g - F r o y d t 2 9 E k 6 z x B n 6 4 D 6 j n K 6 6 s z B 7 _ 3 C x 2 w E 4 9 p c 1 h 3 F s 6 q C 2 0 - D 7 i 5 w E n p u C i y w K j l _ D l - j D 6 j s H w _ x M q m 5 f n 9 4 S w i n D u o 2 G m o 9 D 1 _ n D 2 _ 3 K g 4 9 U g 5 4 E v 8 y H 9 y j I 2 0 q F j g q T z i j p B w 1 0 K t t r G q u q P t s u I u i q F o i v C z r 2 T h r 4 P 1 x r D 3 w s K u 9 - o B h v 3 z G j z _ a 0 r 2 d n y 3 L _ k q q C n g p h B 3 s _ x N 0 j j 2 B 3 0 p W m q p w B v 9 o b o l - W m j 7 _ i B - h 1 P 4 4 8 k B j 2 n w C r - s J n u 3 Y g 7 4 M 8 - x S v z j e y i y N y 6 g S q 1 4 k C 0 n - I 4 n 7 s D q x j N z h p Q x 8 2 U 4 6 q k B k o i I 8 7 1 D x h z D j x y J q - 9 G 8 v 0 M k y _ u B y 9 v d z g 9 K t u p U y q v F t _ 0 7 B p 2 9 p C 6 u 5 p B n 0 j b 2 r 5 I n l n g B l v 1 E j 3 k E x x w F 1 7 6 R k s o F n s 2 J r - s E i j t I r 3 u 7 C 6 _ 6 a n q 5 E n - 3 C h - r F 7 - - G v 6 y F _ 7 q 2 B 4 v o L 4 3 t I - o w S p 6 g i B r 1 v K 6 - z O i z 8 v E z v 6 M n 1 w r B - - 1 2 H k p n _ F z v v p B l l g l D 7 3 p T l s 3 i B 7 t o E o v 1 D o p 9 E 9 6 y i B 5 u 7 H m 3 y h B v 5 t L j v s I x p 2 t C j y w w E n p 8 D 3 o o d 9 s - J y _ u P h m 0 h B 7 9 0 Z h h i 3 C 0 w 1 L j 6 9 l B 8 r _ i C _ i 7 Q k 4 0 j U k t k v E 4 l 6 z B 3 4 s t B t k t P l 8 p n B g 7 4 6 C o i 8 1 B - n 7 4 C o k m 1 B i n i m C n p o c w 6 n v C 2 n _ K 4 k 7 c t n 9 G 6 w z I 8 1 x F i w 0 E x 2 _ C 5 s l K p s 3 G w 3 m K 4 j x N - j y J k 6 w p B 1 2 s R _ v i R - j q k D l 0 - 3 E 9 6 _ J m h q K 4 k v 7 B _ u 5 W h x p Q j t z E 6 6 p S 7 2 p D x o 0 N s 4 5 H g h 3 y B n 2 h R 4 j 0 O 7 z u 2 B 5 1 6 G 0 1 t I q 9 7 v B z p _ E k z y N t q y F m y z G 5 m t G 0 - t H 1 9 p s B s s 1 3 B k h 3 J _ 8 p M l t g D 3 w y D m z o H n t s J g 1 2 E 1 0 3 F o p p H t u 2 R 4 8 r R g o 6 x B u k 8 I 2 2 _ P x r t 6 B 8 g 4 R g p 5 Y 1 m 3 F g 4 z v B _ - n s B _ p o J g p _ K r l r Z 2 x m V i 2 4 u B p _ o U k v w T u x n K 2 w 0 K o s i f w 3 3 j C 8 4 m V g 7 j Z u i m d _ r 2 F o 6 4 F u k 9 E 7 u q 4 B 2 q v F q u o L t z 1 Z m g w Y - q 0 r E w z q F q 2 r b v 5 1 g D q 4 5 H 0 5 g c t 1 g E 2 7 z U u 7 1 F h o z N 3 _ 0 H x 7 2 D 8 k _ J 1 z _ 9 D i j 0 H 1 2 m J q g 7 K n x 3 F 9 g 4 G l l x E 0 8 6 C q y 6 F q - z J 6 s 1 Y x n l s B w m p Z 1 0 1 G p o y c y 7 x Z s v s D i r x H t x h R 3 z 3 L q v l S p v x Q j j 1 C 3 _ j U j q 5 E z 4 9 X v o o E j j y c h g 1 E i x _ _ B 0 x x K u o l E p 9 3 L t t o N v g 5 X v 4 s M m g y f l 1 0 F n 6 h j C 2 1 s X n k _ D 5 j 7 u B r h x i B 0 k 4 2 B w v q P n o s _ I 6 w r O 9 2 9 E 0 t 6 q B l y 4 l B - x 3 m B q - h G 4 8 g w B o 7 3 6 B t x s H o 8 p c 9 y - - C r l y G k 4 i Z n 5 7 F w - - l B 5 y q G o v x X u q 6 P 1 q v J 7 4 i I 3 7 g M k h h f y u 2 h B z m k w B t 5 g _ B i k _ P u x _ Q o g _ W 2 5 g L o 6 - R 1 p o z C 8 3 l U r y q S o 3 7 R z 3 k N t 5 4 J y z - F 9 h n C 2 3 x F v u m I v 6 - U n h t Q o o 8 - D r u k m B _ s 5 p B 5 6 9 I 7 n s g D j g z D q 6 y L 0 h j D 4 i 9 F h z q l B k u h t B m 1 _ I r x t u B 8 s 6 K _ 5 t N h y v N h t 9 X n t 4 J s 4 3 M v l 4 y B k i 7 5 D 6 8 l Q 6 z 7 Z 9 - 1 M - x u K s z g L x 7 x K x n g s C i 8 p N v o s c 2 n q U q 5 x f _ v 7 M p i g r D y o p E 4 7 1 F x _ j D w s o F z j l Q - z 1 H o m l I q k 9 L t j 7 I i i s G z 7 p O 7 2 8 D - 6 w L g 9 3 K s 8 q I t 8 y F 9 i o H j s 1 F - v 5 F 4 x x H p - 3 C - m - K s m x X n h j 7 B 7 k 1 x B w 7 w S w g i r C s z 7 H t u 7 W k _ u R l t k M n 9 u M q x o 2 B l j h v C q 4 h v E - 2 2 N r - - I 4 n j H l u q S w o 4 L p q t h B 9 y l O 0 - 1 H 1 o 3 S l 2 r N n r j U i n z U n 1 4 4 C m 6 8 V v - n V _ t 3 R 2 g 7 k B u 0 w J s 9 h Q o g _ P i k n I 9 z 4 J 2 0 n J 8 j y P s s o 0 C 7 3 2 N y 0 m K - - n N 6 u n O 9 4 u Z z r 7 6 K j i t O k _ 1 Q g s t N 2 p g H x g s J j j l K h m - V p 1 6 T 5 3 l I 4 u t o F _ 3 n 7 B 2 3 7 M p r v J - p s P m z p g H z h - V 9 q s V 5 4 8 I w 9 l M i g h W k _ h T 9 n j f u i x t E j h n u D 0 n m M 7 k z N 2 9 z s B i j u 3 B x h r 0 B 7 n 1 x B 5 t z h B 5 5 1 V 4 5 1 9 D 5 l z h B s h p q C y 7 s - B x 6 l I r y 8 G u v 4 L 0 n - i B - u k 6 B w o 0 _ B l 8 x 1 C 1 8 n q B 4 4 5 b 8 q - p C u i 3 f n 1 v g C _ - x P m 8 l Q z 5 n e o 3 z T g z m T m 8 p P q w j h C 4 4 3 M 8 n 1 S 1 j i b u j - L 2 4 0 h D l z i y B x q z X 5 s 4 e m i 8 h B 6 l 4 F 8 7 z E _ h q I 6 7 - l B 2 m 5 g B t 9 5 I k m w K q z m 0 B 6 m 5 l B k v _ O m t 9 J h r o K l h v r C 5 z 9 R j 8 r Q y i q 4 C l i t T 4 z z n D 1 i o P k x y v B 4 9 s 1 D o i r q B m r _ Q z _ k z G _ 8 i l G o l 6 d r - r J 1 z h n G w s o y C 9 m z N q 9 z E j m x V q 1 6 O l h 1 q D k h 6 J j 8 r 5 C 1 3 l I 1 h g J 0 5 s 2 Q n m s c m p p c 1 j 3 G l i x I _ s n X o 5 q L t n 9 a q z 6 Q 5 l 5 u C q t 8 2 C 3 m i M g 7 9 Y 0 s - c 7 p l K 7 2 9 E 3 g 1 E - q 0 t B m _ h C q k z r B y 5 0 _ B 3 o - K u z _ I s h r L k m h E o r r R o t _ S x r k f 1 o 7 C _ 2 x E 5 9 - y C s o p E k 3 w H 7 i g J r w x 6 C 2 k v R t j j J s p 2 z C m w 8 E z - q i B g k v V _ m g Y 1 m g E j i 1 C - 0 0 a p 7 r F 2 q r d l x 6 R q 3 t Z k r m q B m 0 q M r r 8 F 1 _ m J v 2 7 C i s n N w 0 4 f x x 2 q B k q 5 G l 5 p D 0 q j F - s 0 Q w 8 s I g l k L j t y z D i 1 1 7 E t i j G y h g 7 C k 0 9 K 2 o x S 1 k 6 I v g 1 O p s k P j q _ N _ u z G s 1 m q D 4 g j D u t n C w 1 m H 5 0 i D _ v - M u x p l B r v s E t p n H s h g S h q i r B w 1 n J n 2 k H r p p L k p 7 G 8 z 9 Y u x - C h l z K h x n D r o 2 M 9 t r M z u j t C x g m k B 5 l m u B 5 r s U 0 7 6 X p u - - D 7 l g g C q j l e x i _ N r g _ Z 6 0 t g B n o o v B y l 6 8 E h k g 1 B t _ z P k 4 6 2 C 4 q g I p s 2 t B n o 0 V x - 2 Q 2 9 r I 5 6 i Q 9 g 8 - D x h z w X p 9 0 T n 1 1 L t k s O j o l J s k p K s x 3 L 3 x u N g t l P k 5 _ F g 9 l 0 G o i _ c u 1 h X 0 2 i F 2 m i E 3 6 _ E q k t C 3 9 j H y _ o b p s r V l m p H y x o Y x w _ G r i u M g _ 1 K 6 4 x s B 3 5 8 n C q k n i B r h 5 I - h 0 D p h z L i s 1 e s - w 2 G 5 w 4 h B 5 9 u J w v n F t 9 r P w 1 w j B 2 7 _ b g x m j D p i t O t i 3 6 R h o 1 1 E k g o t r B m i g m D m 8 r g E g z h Q _ - x r B x 4 u Z 6 y v J 4 0 v H 8 r 6 O v 9 w O w t 4 m B 6 3 2 K j p q S 4 l 1 0 B 6 9 j L j y x 4 I x m _ N q w 8 9 B r - 3 P m z 4 N i 1 p M h g x I - 6 u J y i p G j 2 7 K i 9 3 n B 6 2 _ b v 0 t i D q 5 g V 2 6 z u C g 8 q j B h y u X u _ x Q s 5 p F i 1 - z B p r v N z - v P h 9 o J r x _ 3 D m q n L t 1 g 4 B m - v b n k y I s i 4 k L z x u 5 C _ 4 4 F p 3 7 V 2 g 1 T 8 i n M p p 1 Z z 3 u a 6 s y j B x 2 9 x B 5 s 2 q B g 1 m U y p 0 K z h i _ B v 2 v o B y o 5 G i u i f 7 y g i B u g 7 E 3 8 n D - y q H y z t I l 2 9 i B o t u N y 2 _ i C 4 o z I i s w I _ w _ 3 B u 5 x l C w 7 m V 9 8 t U 3 3 5 a k 3 x F r 4 3 H 2 _ 1 E v 9 0 E 7 s g D 1 j i O r v 7 1 C k g h V 6 3 8 T h 8 s R z i 5 w B g i o t B l o o E 3 l m J 6 h v U g 7 v I y x q V 7 4 s c 2 2 v D 1 _ 3 C _ 2 - k C 2 q 4 F u 2 h F 9 _ j Y 9 s t D k 3 x F _ g y 3 D k m i I w y z I i p i a 9 s w o D t w u W 8 m r P m w i 6 B 5 y x u C z m p P 0 7 l - B 0 9 z H l _ z N 3 n h u B k t 2 S n _ u u B o k 7 t D u j i I 6 5 1 N u t u J y m p H o t 2 F s 0 0 J g 5 k u C 8 2 4 j B o v 0 K 4 _ s F y j g G 9 m p K 9 0 1 H 2 1 h E 7 7 l R v j 2 O k 8 5 p B 9 7 j G v - - x E 1 s q g C 0 x 3 Q l v 4 H _ u n 9 B 2 i y e n 4 l P n z i D 4 - h t C x 6 - w D u i l I i z 9 F n - v M u x t I v r 9 Q w l 3 Q w y r 8 D h g p V 1 u o i F s j _ g C l l h T 2 q j P l t z M w n 6 m B m - g O p n o 0 E _ u n W y p - E u g k 4 C 5 8 h X m u u r E g s 3 Q t w 9 i E h v 5 K w w x H w 5 n C v s 6 I g s u D w o l L 2 3 y L s 0 2 E n 5 9 E v k 8 S 6 m v G 2 w i J 2 h x C _ h - _ B 7 t 9 H 7 3 w g C p w w P 0 r _ P v l x o C z q h M h y u I i g l x G 5 g 5 O 6 9 t o E 9 w 6 7 B m o l j B 2 x y 2 C k 3 2 Z n n x V r n j s B g 7 z J 5 n 5 8 B h 3 j W i 0 w J x j 4 Q z 6 l J 6 r - X l z v F 4 u y I v y l L m o 9 Y q j 5 q C u 9 5 P g _ y 6 K 4 z x L s 1 _ s s B s n q P 8 s 1 D r h _ m C 1 h y w B l n i _ L i 5 s 0 D k y 0 d 5 9 3 _ C 6 4 m 7 B p s i 1 K 2 j 1 8 B z 6 n Q 3 0 p X i k - F 0 u 7 t B 0 h z g B 8 m 6 F 2 _ r K 1 0 w U 5 9 w I v x x 0 B q 1 u V 8 j m 4 E s 9 k x C h 8 o i C 4 g 5 o E j 0 m u C v n 8 3 C m i t k E x o 6 6 C p 9 s W - 9 7 y D 6 y w M x 2 r k B h h v m B 5 i 0 8 C v 1 4 O k 7 j z C l m j y B x v 7 6 B 3 j y v F 2 x s Z l v p O n - _ V 1 u 7 J _ _ 8 J 8 u n F n 3 x H g k 1 H t 4 8 E 9 m x 6 B z l 2 E 5 1 x D k n q H s l q m B 7 u 3 K t g 5 6 B u - q s B l p u I n 4 w s B p t s E i m t M _ k 7 V g l w F y o r H l o p D 9 k u F z i j q B s s z I 2 t t I 8 o 9 D 4 p 8 H o w w T 0 5 k I k r y L t p g E j 7 m E l 7 k E z l p F z 0 r D v 0 i F w j s R v 5 k Q s q s o B 0 0 3 J i 6 j H q n 9 V k 9 1 C n o - G x m x I m k u t D s 0 6 Q m u t l B z n s Y l 1 o _ B j p w P 8 u k p B 3 5 s R n - 1 M 1 7 9 e 9 1 j 5 E g q 6 F h h o K 3 n 3 H i v 6 w C p 7 q P i h w G w n z d y w p z D v j 1 M 9 h h K i 5 0 X k - s t B x 1 2 G 3 g v i B p j n M 8 v 6 R 7 h - H i q k m B w - y J 2 g w G l i 5 G m 9 q G o 2 w G k 2 q L t j 5 x G g r n L _ j 5 o F 9 l 9 1 D 1 1 k Z z g g J 7 m t J 3 n 4 D x y 3 E 8 - u G o x 8 C j j g J n 4 g P w 2 u F i v r O 7 9 k 9 D k u t k B g n 2 k C s r y H p h s E t - t I k 4 2 J k i r q B 8 t 1 I y 7 k H q h m I 2 0 z J q o 1 H t i s E m k q b h k m k B k n z R 9 l v J v 9 k Z 3 l r t B w m v 4 D 4 v x y C _ t t N 4 6 i z B l m - o L 4 h z R - 4 n V x n z L 1 j 9 5 B u g 6 b l x o I v 3 k P 6 k t F r y h T 7 u u 6 B _ 6 j H 6 y u J t o 9 G r s 1 F j h h N 5 q _ F 5 v k M i n 0 M - m r I 1 6 5 I 9 _ 8 X j 2 d 5 8 o H q g 1 D 2 o 4 d o w m G _ 2 5 g C n 8 s f x 4 u M m 1 w C 3 g t E g - t H g - y O 0 4 g E k l - L j r r M o 1 q p B t 2 2 L z n x I q o j F 3 k - K l r 2 D j x 8 G h m l K i h q K 8 w n Z p _ 2 I 3 0 3 a q 2 s I r 4 8 a u z 9 G u q z u C v u n 4 B q h 3 3 C - p i m B 5 5 v h C 8 s _ I x h - K y k 6 K _ t o S 0 6 i N 7 5 y E 8 p 2 G 0 q v P _ w n G h 2 z b 0 6 o D t 6 z M o o x k B s o n E p p 2 C v s y c 5 6 y G p x r D w g x G 1 v u E 8 s g K _ s z V i m 2 H 1 t 4 Q t z r K z s v N 0 h - M n 5 1 V v - - P p 8 x w B w q w K i _ p I u h k g C 6 o 2 Q u - 8 F j 7 - E 0 s 6 E j m x D _ _ z D _ 7 3 J 0 i i V n _ 1 K 4 k j P h t t G l v 3 I 5 - v h B _ y g N j 2 q j B - 7 5 K _ s 4 F w k 5 I u 3 x M o 0 5 L u 1 s 5 B i i r K g 5 v D k w z v B 4 h z r B z 8 _ 8 C h s 3 G z i m J v h t R j 5 l L v n 0 Z 2 i s r B 6 p v c 8 _ s I j k o p B 4 y g H w o i n C u t r q B 1 k n x B l h 5 i C 5 l v Z n p 4 _ C n k z 3 C 2 q u s D 5 l 5 0 B u 8 9 W 0 1 - x B s z 1 h D - y k N q z 7 I _ 9 n i B p s n c 1 m 4 o D 7 - 0 8 F h 9 5 M i h 7 s B h w x U 3 2 n S - 8 y F p 4 7 8 B 2 i x b 3 z - l D 3 9 y G 4 _ 1 L 1 9 0 h B j 0 5 O 6 s 5 H l s - J x t 9 O 8 - z R 9 h s M 0 2 h 6 B 8 _ r O - u x _ B 8 q x F 4 - q d 5 t 9 O 6 q j P q 3 w T n w i H 2 x u N k u i m G q v g d q l z P 2 q g q B k 8 v g B l q 9 G 8 m 7 P 7 8 g 5 B 6 0 t N - g _ C r s _ N y 7 s I y 6 v l C k y j x B y 1 - p C k p t o B p z z Z 6 k k J q 1 z N g x 2 V q 7 k H 0 i 7 V z p 5 M u g m s B v 9 n U 6 4 u F z k 7 I g 1 j E 2 1 l E 1 m p V m j r Y v r 7 0 B 4 0 x G r k - C i 7 9 C x p 5 E t 4 1 m C u j k O 2 3 7 I m t 1 D y k 9 D r 3 y E h 2 9 5 E _ 8 m z E 0 7 m y B t o 1 5 C 3 2 s V s z - i B q _ 9 G g l 2 P m 3 - 8 D z j 4 o N i 1 y I h u u n B w 3 v 6 B w m s X i q v T x v z X l 0 2 L v y 4 e m 5 l 5 D 5 0 v m B w t s F j g p F z k t N j p v a h s x Q - g q R 8 x n W m u 6 m B 2 y h F p x s Q h t s J t 8 v F x m y F 3 x s L 3 j s J 0 o o S t s 2 l B 4 6 8 j B w 1 z J r p _ k E m w p M j _ 7 i B 8 q 5 S v g o z C t 4 y v C k y m R q 1 1 e p p o K h 9 i J _ s n L 6 9 3 n B 0 2 - m D 9 - 5 j B x y 7 J x 5 - P j v _ J k v 2 D l q t I 7 y j H 2 4 8 s C n v w k C t _ 2 H u g g k E z 3 l E o 4 7 C 1 5 k D u q q E - m j F 9 g 1 N 5 _ 9 P o 9 g M u z g _ i B y 0 u X 8 3 r N w x s H 3 m t K - 2 q J g y r I - x - F 5 _ z E o q 1 F s - - G - z 9 D t 9 7 g D w _ 6 G - h h k C i 1 l H r l 7 l D 5 v 0 O k t y I t - h I q - - m C j 5 5 M 7 l 6 j B w v w 9 G m - w G 3 n - G h r v H l r u I s 0 l V y y l V 6 7 9 W k 8 g V y s _ I 6 0 v I q j 7 u G n s r M 9 3 2 N g m r H 7 y s H m w z G r t 5 F x v 9 a 8 y n 6 D p i 7 7 B 7 o 4 D _ 4 y I j p o n B z _ 3 P o l m N r r 0 F i y g t B & l t ; / r i n g & g t ; & l t ; / r p o l y g o n s & g t ; & l t ; / r l i s t & g t ; & l t ; b b o x & g t ; M U L T I P O I N T   ( ( - 9 1 . 5 0 6 5 6 9   3 6 . 9 6 7 7 9 3 ) ,   ( - 8 7 . 4 9 6 3 3 8   4 2 . 5 0 6 9 0 8 ) ) & l t ; / b b o x & g t ; & l t ; / r e n t r y v a l u e & g t ; & l t ; / r e n t r y & g t ; & l t ; r e n t r y & g t ; & l t ; r e n t r y k e y & g t ; & l t ; l a t & g t ; 3 9 . 1 1 9 3 0 0 8 4 2 2 8 5 2 & l t ; / l a t & g t ; & l t ; l o n & g t ; - 1 0 5 . 7 1 7 1 7 0 7 1 5 3 3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6 8 7 6 7 6 6 0 2 3 1 8 8 4 9 2 & l t ; / i d & g t ; & l t ; r i n g & g t ; j 6 v - r 7 h x 8 L r - z u r B 2 m 1 H h - w a 9 q 3 g C i 6 _ z J j y q w E 4 g p o E 9 o r k B i 6 n 8 D 3 n 2 l 5 F r 2 6 t C q g 0 2 N - k r q e x m x 3 J v 1 v l e i 0 j S s l 8 l z B - m 1 q E t - g 9 D 1 j o z E 3 s 3 r H 8 0 2 f p 3 t g w B 1 7 1 g u C w w n - a 8 p 5 1 H n r 0 G m m r C 1 3 p k B 2 6 3 1 J q k q H 5 9 w - v C j l 4 1 I 3 l 3 q n B n 1 s r E h 7 _ w C o l p h C k g s x R 0 p 8 p C u 4 k o J 5 t o i B t i 1 p F 3 0 2 E 3 q h m K 7 r p 0 L g k 1 9 T w s u 6 3 C 9 0 - 6 U m z o - z B 4 5 t 2 s P i 5 o x F v - p j O 3 u 9 9 B z 5 p j F t 4 m 5 D o w g F 5 h r M x 7 n J n 9 _ E u t p N l q n E 4 r j J j p 3 a 3 q r g H o w l i B _ _ h R u s 5 8 J v m 7 9 L j p t J n u m J i i i h M 7 4 5 t E g k h q J i v 9 4 S 1 7 7 u C j k v 1 6 C 4 r t p B i m 0 Y n 9 6 _ Q j 9 2 i P 3 - y i 6 B v 4 v 1 G s t r n C y _ - x z E 2 _ y 2 B 4 h t I y 6 m K x l s J 4 s u G - 6 8 d 9 o 5 M y v h K k w n K h 0 3 E 1 k t b v r y V o 9 6 E x 3 8 K o j u B q 3 k Z 0 x v F s 3 k G - m o Y k 9 q Q m u 3 K t 7 n H q 7 7 g B h q 9 K s 7 2 N z t w K 3 n t L p x 3 F u 8 7 G 3 4 6 D w r i J 1 o s M k l 8 C g k 9 D q v g w B j l n H s o r H 8 k 2 H u j 6 K z - k M 4 u h L y s 0 K 5 j t C y q _ K o 1 7 D k m 5 C h 6 l W 2 8 _ P - o m Z 4 w r P o 8 6 C 4 3 g M t n q H u 2 6 K x o g H o o l I t p 3 Y z p 6 B n 5 j h B g y o O m t n I 1 1 k E i g t n B g s 4 E x x g I p x i E z w v D j r z K j w w S 2 j v N u 3 o L 6 x q K h x l Q 8 9 l d n y s K z n y H r k q T - g 9 K v - i h B t 6 x g B 0 v x T s w - E t 2 0 I 6 s 2 I 2 0 k p B w j k S g x 3 U x s 1 K w h u E m y n L o w - F t 1 s H s g m h B 2 n 8 e o v n f 2 s 6 5 B h 4 y K j s h R j _ 8 S 1 0 t Q i h l J 4 i y D 9 8 - G 2 v 0 K p x - U l 1 m J 9 u 1 H 2 u u N 7 x y H j u 2 D r 8 y J t l 0 a n k - C 3 _ o F _ 1 g H u u w R 6 _ r C i u t E j y 1 H r 9 p L _ 9 r a 8 1 9 T 2 1 6 P 8 p u H 8 l s G t x h M m - i 0 C 1 - x n F 9 w 7 H r j k S l - 5 J q n k M o s s H z o t V v s 0 W 3 z 7 Z y 9 x K r 6 p I 4 l _ G j i n L 4 1 u j C 6 p j E g 4 - D 7 1 2 J 7 y w M 6 y 0 E q 4 h E q y h H s s y E g p - H 3 6 y H m 3 j E i 0 k u B k 1 _ W o z 2 a u 7 _ I r 1 u K j n 7 o B 0 6 _ H 3 - n V q 6 _ O 1 j w P 2 1 w C 6 w y x J g p n M 6 _ v E p h u Y s 5 9 N z 0 2 J 4 p s H 8 5 r H 0 y j M x 1 q H v 8 g D m j i I i l y L 7 k m I 3 l 1 I 6 z m N 9 k t G r m 0 I _ t z f 8 z x D y 8 q 2 B _ v g M p k 7 H n _ 5 M u 6 u F 6 7 7 R z z j U z r v H g - 7 H p n 7 L z 0 y J r 5 p D h 2 l D 4 3 r L m n h Y w m r H 1 _ j P 8 3 p N y x 6 O 8 g Y 7 p u I p s x I k j q G t 3 i F v y 1 Z 9 2 n D i v 0 J 8 5 n I - h j K 1 k x E z 3 i K m q - O 5 n 9 H 5 1 l I 0 z 3 f 4 q 4 F o r s C 4 l l L 4 l n M n y l R z n 6 D y i - q B l i l K u w h J 4 i i G s q 4 F o n 5 C i 5 0 J 0 p j F 8 t z U 1 l i K i 0 h F 3 r 3 G g g n G u 1 4 L g z x G 1 w t W 7 1 t 5 C w n - I j i j c 5 h z C - _ y J i 9 5 Y 9 3 6 L 0 u y j B 6 i m q B w 4 4 E 7 - x O w x r U y 3 n E u k _ I s 2 t H 6 o j j B r y 2 N s o k J y _ l G 5 p o R x 7 h Y 7 7 2 N 5 p o n B 2 p t K t m y K m y - F h - o N g v 5 N p 7 - U r 5 i K 4 v 6 g B 0 3 g c q 1 t S k - h L o n h E 5 0 q H j q 1 O i q w h B k 7 s I 7 x p P i t r H _ 6 i X 3 1 3 E v 9 9 b 3 q 6 G m 8 n I v l 3 M j t s E x m y G r 2 l D - z h N s r u P w z r G j 8 n E w 9 i M 9 j t h B p u s P s _ 4 N n z 5 C - p 2 D l 2 n h B j g 9 I x 1 p C q g h E r u h L z 7 i Q k y w G s w q E 6 q _ L n p x J 0 m l T w 9 k n B u 3 p F 5 _ k J g 9 m F s _ 2 f - n h o B 2 h 9 J 2 s 7 I 5 8 4 E w g r H g q 6 G r m u F 9 _ n D y x i P w p k L h h o M x o v D t 3 2 C y 9 k O v y l P j j t P z p w G - 8 o F s - u L h x n D 3 z s H u 3 h E w _ o O _ z - F 8 n w K k - s L u y 8 j B k u i M 4 u 6 F 1 t 8 C 5 - k K 0 r h R u v g I g 1 6 O x 7 n M 4 p g H 1 - 2 G 9 3 n V 5 p 7 J n w i G i m - N i 2 9 H n h l L q r k D h o h F z i j T y 0 2 O g y l H 0 6 6 D p 2 w V 7 m h F 2 6 i S y o 3 E s q g K o l k L g l 7 k B h p s H g r r O p h i n B l 9 i J 0 3 x f v m 9 M 5 i 6 U 6 x h I 5 l 4 J 7 9 5 x B v 3 u G 0 n g K y 9 l Q w i g F 3 m 6 D i y 7 I g u x L 4 8 m E 9 _ - H 3 z 0 G 2 4 k G 3 v 8 J q h 0 0 C 6 i r V z r n F o y l F 1 n 9 H 0 6 m G l r k P x y 9 T 3 p g d m 4 p F z j u I 3 6 0 R 2 w z E 1 5 5 I 6 g y Y i 3 v J 1 v k N g m x N y g 2 G i i n I 8 v g K o 4 8 F p 9 n E 1 i j J v 7 6 H _ 7 9 C v _ h M n 1 9 H _ n y C r 5 t G y w x J o _ u P u i h O 7 1 l T m 9 p K t 6 i I w 0 v E 5 3 t G j 4 y H m k j H o 0 - a q v l F u 2 q L z x r K m j k L p v r M z n x I 2 p 0 W p l 0 I y 8 3 M 1 1 2 N h p _ Z t m i F 6 g s f v w 4 D z 9 p L 1 s t D 0 5 n C 7 7 7 V s 8 j N 1 n 4 H r i 1 E 0 3 u G k o v F p p s g B l q y J 4 i - H 0 v n K 0 2 n E 4 l n I g p y E v 0 s N - j g F p 9 3 F y h 0 D v _ p J v 8 w P w i u L 9 n o P j y s P z s o V l g v E 9 0 6 Z x s 5 E k i 8 I l y 9 H 9 2 6 D w 3 u F 2 5 u Y 8 m k I 1 t h G q 4 2 G q 1 u H x 7 4 O q v i G p 0 j J 0 t v O n 0 6 I 8 7 m Q h 8 w r B u u r b 2 r 9 F w w 3 C t 9 9 I y y u N 1 k j L v 0 s K i 8 7 7 L & l t ; / r i n g & g t ; & l t ; / r p o l y g o n s & g t ; & l t ; / r l i s t & g t ; & l t ; b b o x & g t ; M U L T I P O I N T   ( ( - 1 0 6 . 2 0 9 8 2   3 8 . 6 9 3 1 1 ) ,   ( - 1 0 5 . 3 2 8 8 6   3 9 . 5 6 8 1 ) ) & l t ; / b b o x & g t ; & l t ; / r e n t r y v a l u e & g t ; & l t ; / r e n t r y & g t ; & l t ; r e n t r y & g t ; & l t ; r e n t r y k e y & g t ; & l t ; l a t & g t ; 3 1 . 9 0 0 4 1 9 2 3 5 2 2 9 5 & l t ; / l a t & g t ; & l t ; l o n & g t ; - 9 7 . 6 3 4 3 3 8 3 7 8 9 0 6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8 0 3 2 8 3 3 3 3 5 5 9 0 9 2 6 & l t ; / i d & g t ; & l t ; r i n g & g t ; w 9 9 t m 6 r z v J p 8 - h E y 9 n q q B y 4 u i N j r 0 u Q 1 w 3 r F w 5 m 9 P - g s h J 1 5 h p g C 2 z - q 1 B n h 4 1 V 0 j l 0 G h 5 g z G s 9 q X z j 0 n U x m 8 M y x 0 l U p q q 9 j B r z i M u 5 i l C g 8 s G t y i N t g l j B g o o I 7 x 1 F 9 1 k b 6 - _ V _ 3 7 J q x 6 V 6 x s V t 3 0 9 B 3 u z G w m 5 E 1 r 6 J j x 8 E m l i F n t h H v 9 6 b i 1 j J l 4 m U h h h K 3 5 l Y i n h Z 1 m z Q - 3 0 w C - 1 t r B 3 - 6 K _ 4 o V - 0 n T 5 _ _ S i 3 g I l 3 2 G 9 0 x F s - y H _ r q E l k 4 E _ n r F q q u I w k r I l 0 h G m _ 9 N 9 9 k e 6 2 3 P u k 4 K - 4 y R - 8 m F l r q H 1 s 4 s B 3 g 2 J 9 s p W p z 7 E g o 9 v B g k m J u g s Y i v 7 W 9 i w e h t i R m g - V p g q V n 3 3 M g k k F j x z E q 4 s W l q x Z r q j K 8 x u X p k j H 2 w u E 5 l 5 H r x 3 C r g r Y 2 7 u I q _ g W 9 j u E j 0 k I 6 s o G _ 4 3 G q r _ a p u i P i 0 2 N m k w 0 G n u n i B r 2 j s D - g y 2 C 5 u y G y p i G j 7 o N 4 j 5 F 9 4 x y C 1 8 7 p D t o 4 L m p 0 F y 3 s G l 0 g a 6 p 8 Q 3 2 q J s _ n D 5 7 q N t t x F v w 0 J u k x P o j - N m r 7 N - 4 8 Z _ p 3 F s m g 9 C h 1 y Z k 9 1 o B y x j b 1 q n P h r _ K j p r J k - z L 2 s h X r - l d 2 5 7 T y p l Z i z w E _ - 5 L 3 k X i z 5 U 3 7 i L x r 8 T x 6 l G q 5 i J j p 0 M i z q S n _ u B 8 7 0 n B g 9 6 Y 7 g i Q y y 8 G t 8 7 H q 3 8 G 5 - g 8 B j u t K 9 z k J q n 1 K n h g F v 9 z a i 5 _ 9 B h x h P 6 5 r R 2 8 h f 1 g 5 J 8 o 6 S w y r h B k z y h B x g x 0 C 1 k n 0 B _ i w L 0 p g J 4 0 1 K l s - E t u 6 E y j 4 N q 7 v N m 2 8 i B 1 n m a _ s n u C 0 4 o G v 4 3 O 3 p s T 4 o - N s l l f r y 0 v B q v j Y g j l W v 4 s O o 4 o I y h h N n 5 g L - j 3 0 E y k 1 q B - n q 5 B _ z - v F l v z D 5 3 n L x j 0 F q h 9 P v y t Z i z 3 W v z s n B h 0 y f w 1 m J h 5 4 M h z w I t s 2 I j k g M - u x a k 1 7 V o 0 _ D 1 t x X n y x L n v 1 I 3 7 i H r 0 p Q o j 0 V p 2 z N w q h L v 4 l K 3 g 7 0 B 3 6 v M 0 3 _ P t 7 6 U v 2 x P s j 2 F 4 u 8 H g t 5 G 4 v 8 I - 3 8 G l p v f o n j F _ 5 m G 3 k _ D _ h 8 G 7 4 r F n w - J 1 g m I 4 7 l S s 4 r Y u h 9 X 5 x _ m B 6 s q i B s 9 t 2 E i 5 x K - 9 s L p 4 j L k 6 5 L y q 4 J j k q F o 7 i s C 0 i p F l 6 m G 2 r z N z r v L - x 0 M s y l G g o z L 0 5 8 I x i w F 1 8 8 G h h 2 J 0 - 2 e 2 2 z O z y 1 P w z n U h w l F 7 y 9 F 4 4 v X 7 5 x 2 B y 2 6 M 3 i k H l s j H r s k I m q n d o g p J t p _ I 2 8 w I 7 h z H y 2 g M 9 j p n B _ 0 i 0 B u r k H 6 j 9 H 8 5 5 _ K h u r S p w i - E g p l g - B 2 m o J r 8 6 H x t 3 L v h 8 Y y n 2 I t 1 8 z C w _ 9 2 H w 5 4 u B 0 n 0 v B 0 g g M g n w p C r m _ a v z h o G 7 s n y t H q 6 6 _ V p j o y f 1 0 7 9 k B 7 u m L v - _ k i F 7 j g u J i 9 h h D 5 2 k m C 4 s p 6 H h 9 m s 4 F y q m W j 2 y w e m w u z N 9 v y k 1 x C q 2 4 p D l _ h I v q w k B h x h y K s i 7 1 1 C k v _ t m B i 0 4 i I r 0 h 1 f 8 q 9 i D n 0 i - Z o w 4 h I l x o 4 S & l t ; / r i n g & g t ; & l t ; / r p o l y g o n s & g t ; & l t ; / r l i s t & g t ; & l t ; b b o x & g t ; M U L T I P O I N T   ( ( - 9 8 . 0 0 5 2 6   3 1 . 5 8 7 8 3 ) ,   ( - 9 7 . 2 7 6 4 3   3 2 . 2 0 7 0 8 ) ) & l t ; / b b o x & g t ; & l t ; / r e n t r y v a l u e & g t ; & l t ; / r e n t r y & g t ; & l t ; r e n t r y & g t ; & l t ; r e n t r y k e y & g t ; & l t ; l a t & g t ; 3 7 . 5 1 2 7 8 3 0 5 0 5 3 7 1 & l t ; / l a t & g t ; & l t ; l o n & g t ; - 7 8 . 6 9 8 0 9 7 2 2 9 0 0 3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1 9 4 9 7 3 6 3 2 4 9 5 6 2 8 & l t ; / i d & g t ; & l t ; r i n g & g t ; s n l _ s r h g 0 H - p k K m 0 8 D x p u D w 3 3 H q o j L v x 8 G m u 9 K m j 6 K 3 o 9 D 7 5 h E x x z I 9 i 2 L r l k K 7 8 s G 6 5 6 D z 4 t v p B r 0 k y D 3 t 8 - D 3 - 4 g e 3 o 6 y j B 0 6 l n j E q w 3 n O i 1 j r b r 9 0 v H p 9 k i G w 3 w g h B l g i y C o l n j k B s h o k c v 1 o O 5 1 j 4 C g n j w E 5 o y 1 T q i 9 u B 6 m 2 v C 4 r v j D m 0 h V t _ n 2 B m w h r B 2 x l L g 5 0 z B w l 7 2 B 0 6 x W _ - x 0 D l p v W 5 9 t L k n 4 J 7 y t R 5 9 y E 7 g p G m z i I n - - N - - 0 S n 0 3 M h g m P p 2 w F _ 8 x E j _ t P 0 w 5 M l x 2 O j 9 8 o C 0 r i L 6 u k T t 4 w S - v 8 N t w 9 S _ y p X 0 j 1 J 9 3 9 d p 3 - N 0 - _ G k 8 h e s x x B 1 q o G 0 y 0 E 1 u u F y h 0 Q u 4 o J w m i L 8 n m F 1 1 w G m z u f m g 5 Z i j o P y - p Z k 1 - H u m k T n q r O h y z K t l 3 R m q r M 0 u 8 O n m - L l n w e 4 1 s q C - 0 y m B o 7 - y B z 1 4 N o z m n C v 2 4 G g 6 l L n r _ H - p 3 E v p _ a r 6 g J 0 _ r E k u 7 G l 4 r t B t 0 p m B x v y O 9 6 g I h s w N y 6 g S 8 u 1 c r 2 t R r g l M y j o r B 1 p i F j 4 1 G v i k G 1 k u G g u 9 L j 7 m I u 7 5 D x 1 q a q r - 7 B l 8 m F _ p y L k w 4 F 8 u - u B 6 5 z G 9 0 x l B 4 1 6 J 1 i w K 5 6 3 T w i k F w u i I 1 l 1 H _ k 8 l B m 2 o J 2 g o F p o 8 J 4 q 8 M z k 2 J 5 5 i O 6 1 2 H 1 1 t c t m 0 S 9 u 6 w B p 9 g Q - 2 j G v w w F j 3 i E 8 6 r b u z x J q m x K 0 0 q K h u u T m l 9 E t t r G z 4 8 D - m h Q 0 m 7 D y m 9 J k 9 0 N g 4 - R 5 i p L g n r H t 8 g 1 B h _ s J r z l l B 4 t 5 N 9 7 v f - o q J q g s J 6 k 0 Z k g 8 m B 8 l l K 0 v g P o s o v B 6 s r K w j 3 G s o u X p 6 w E _ q 0 U w k 0 G 9 r n H i m 4 F i o 7 G g 2 n i B 8 2 _ I g q m C y u 8 H 3 _ k H 9 n v K q g x H s 5 h I 9 y v M z n h X v t z M v o 0 S r 7 m J l k 3 M x 1 3 H y g h F _ w u P 4 n 5 D w 7 8 T 6 - m K _ l 7 D n k 5 d m k g n B 2 r q F 8 8 _ H _ 9 _ H z l 1 G 2 h l J q m x J 0 o g G m p s H j s q h B t 5 - N p 2 _ p C 5 2 _ 6 B 6 h 0 D 7 5 1 K r 4 1 G 8 2 2 F k 6 - _ B v h - F 0 z p G u 0 u G q s 6 S o _ 2 P 0 v - O 2 - v t B m q _ G i q m H 0 n n P z - y K h z 7 E 8 _ 6 O h g y b - s m u B n v 2 g B r y q G 3 v n D i l 0 G 4 2 j Z o n 2 I - o 3 F l 7 y J 7 m i H q r 9 F z w r S 2 i 0 H z 0 i F 2 s 3 D z l j G w r j z B 1 h u p B p z n 1 D s y x L n z u E 8 1 q M g x t S g 5 - F o h n M _ 7 x a w t n C z h 7 u w I _ u k p E 6 j t u G n 1 h j c 7 t 8 q O 3 r k P 4 l 2 Q 1 j s J 7 z l G v m n F g g g S 6 6 z J r y l G 8 n - b j 1 0 H o w 0 c 1 y - E j m y J i w 1 F r 6 x K 0 t j K y l v T x 5 - M g _ 2 D 3 h p J 3 m _ N x 5 v L k p _ D n h 0 E g r 6 D 0 5 p U u l w K - o u C 1 1 l I 5 t g D q 2 n I i - - C l k l W w l t K z g - G l v 7 E 3 6 y F t y w N 2 m 5 g B r k y J k 7 3 K k 1 x E m v o G _ 2 y K y q i H u o 1 H 7 _ x G 0 z - J 6 2 6 D y p i C m n z M 2 y l a x h x K 6 o q H t 1 q K 6 u v K 5 7 i G 0 k - L o s z H n t s H y g 6 E j 1 h H 0 9 p D - p 1 E j 1 6 I t 8 v J 4 w i G o 1 q I u _ t E 2 _ 8 F g j t K 5 x 6 E h 5 - D 8 n v E 4 1 m K k 6 9 C x 6 t a u s x F u 1 q I q 5 l E 2 o 7 V t k 5 F k x 3 U w 1 g I 4 j l K - t 9 K k n _ F - o h E r 6 s G o i u 3 B 1 y s C 4 - w E i g v I 9 i t G 6 i y N y w x G n r v G 3 6 h F 6 m 7 G o 7 h G l _ p T g 3 v I h i o L w g 6 E s r r E q 8 z C l p v D z h k F u p s K 1 3 p G j _ 4 V o m - F v o 1 K 5 - r J 9 8 s G 0 0 h G t 4 h F i v 2 D p g j J z 0 - G 7 5 t Q _ _ t E v 8 4 h B 5 5 7 K - k n H 6 3 v I h 4 h d 8 k h T z o w I x 3 l F s v q E n 8 l E w t 7 I h w w g B & l t ; / r i n g & g t ; & l t ; / r p o l y g o n s & g t ; & l t ; / r l i s t & g t ; & l t ; b b o x & g t ; M U L T I P O I N T   ( ( - 7 8 . 8 3 3 7 2   3 7 . 3 2 9 5 6 ) ,   ( - 7 8 . 2 3 9 1 2   3 7 . 7 9 6 1 4 ) ) & l t ; / b b o x & g t ; & l t ; / r e n t r y v a l u e & g t ; & l t ; / r e n t r y & g t ; & l t ; r e n t r y & g t ; & l t ; r e n t r y k e y & g t ; & l t ; l a t & g t ; 4 0 . 8 9 6 5 1 1 0 7 7 8 8 0 9 & l t ; / l a t & g t ; & l t ; l o n & g t ; - 7 7 . 8 3 8 7 5 2 7 4 6 5 8 2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0 2 0 9 8 6 7 6 0 9 5 3 8 7 0 & l t ; / i d & g t ; & l t ; r i n g & g t ; q 5 0 o 0 j y 7 4 H 5 9 v 5 p J 2 x m 4 6 B w 9 q o F 1 l x G x 2 o J i o 2 t C h 4 m j F w 6 _ 6 K o z 2 - m D 3 o t v q D j 9 - r 7 L l o t j u C s 5 l 8 S _ v 9 5 h B s q _ _ F l 6 6 7 K o 7 r x V x t - y v B p y 6 h q B v 4 j y E i p i 2 h B r o q _ u B 0 r 2 - s B r 9 h _ s C z o 9 1 H u l x L 3 z _ 6 4 b _ m 0 i p J - r 3 O 6 2 0 Q 2 w 9 G r y m Q i r l a - k l c n 5 z v B q g z T t l 0 O - w 6 W g 2 j Y o _ v p B z y 9 F p 2 t X o 0 q o E g u l M u y h X n m z Q y h z m D 2 v j z E 8 v 7 f r i h e y 1 3 5 F 7 g _ 5 D 4 _ k l C q 4 4 d 8 _ w r C q p _ L m 2 3 v B r 0 m s C 5 p 1 _ C - q w x F 9 k o w E u - n z B n p _ G s u q i G n _ s 0 E o - j V i h q m B s 6 i h B q v 3 I 6 1 h 3 C v l p v C 2 r t 3 C 7 o m F 1 3 2 E v 9 h e n q x w B h 5 h F u m z G w 7 1 H 6 i 7 2 F g u - X k z k s G v w m z D h o j U k u t g D h s 9 1 B 5 8 1 T o t p Y q p x 0 C k m 3 _ D 9 6 g 9 B s 8 m n E 2 g _ v C _ n w N k 3 g 3 D i w _ X 2 j 1 g D m r p y a u j 3 T 9 o z I g s 7 V u s 6 G p _ 9 9 B w l l T v 9 8 N w l 7 T 5 o g G 8 7 z W t v s R 4 5 1 g G u 0 x O o 8 4 k B y s w L p l q 2 E m r 0 j G _ o v x B q y 4 n C z x 6 5 B i 9 0 g D s q 7 j B _ _ t d o 7 z z C 3 8 - M 4 5 x I 5 9 6 F _ 7 r I n _ _ I 9 g p s K - w - M 4 q m O y u s N 8 g 0 L t u 4 R p t 8 3 D g w 1 H m u m I t r h K 0 s t Q v j 0 F - u 1 D 7 t p G m l m J h r 0 g C _ l y K y r 2 D i _ j U 0 3 g E v v _ P t 1 2 E g 0 m I m q l H 8 n 1 F v - 1 L _ 9 h M 0 p t L z n 2 I u m 5 K n 4 q N 0 w 5 X 7 3 g S p w - u B p k g n B r s 8 0 C v y 6 J n 2 p G w m p q B v y 7 1 B 5 s 9 m I - i h O i - - 0 D n m n t H o q 6 u F k s j k I - u j M n z o X - x j x F g 9 - K m r l M o s 9 p C k g 1 P 3 7 t - B n 7 z O 8 l 1 Z k w 4 s B w l - u D 1 4 8 q D n i z j D l y t Z k - 2 T 9 2 _ P - 7 w K r n 9 L z l k N y 1 1 G t n h F k 3 p L r 0 r R 6 x n 4 C 5 o - O z 7 7 X t D v 5 x S h q j N k n k a 6 o 5 X - o 0 U 3 6 j H w _ 5 O 2 _ i O n 3 4 M 7 n y L - r 5 N w 1 p J 3 k l J 3 w 5 N n i h O l o p H i 7 0 e t 0 9 F 3 l 0 H j m 9 Z i 1 - J 3 0 0 J 6 9 o N w g 4 H 4 p 8 D w 5 8 D 2 z 2 j B k 0 - R h 4 7 P 9 9 9 F g 9 u l C 0 k p a 5 h r P y p s M 9 j m 1 E m u l T h g p H n i r U h m m H n s l L t l r M j 0 k G k 0 6 I 9 1 h k J q 2 y T p o v F u _ n H o 2 i H v w - M o 4 y E 8 z - t B j 5 h h D h h t z C j r - x B j 0 w j B i x 2 L x 4 g L u n 9 H 7 i h w B h z o S 4 z g 3 C 4 6 0 H t z 0 W r 9 z J 4 n z L k 9 t p B 5 - z _ B z 9 j 1 B u g r 4 F m 8 o j C z h m N r n 4 L p t n J 9 s n L g l y J z g u L u y y 3 C w o 1 J 3 l 2 Q 3 _ - X s 5 2 1 B i 0 k N j 5 6 O l p r j B w t s h F v - t H 5 2 t N q 7 l L p 4 7 H r z x L j u i P u v 4 J k j x O k 0 z - D w o 2 i B m 8 k Z v l m N p p h J k u 0 H w 3 n G 3 2 p I p z 3 U 8 x 2 L x u j K q m 7 r F h 8 9 7 B - j q P t _ u R w o o P q i i n B u z m F s 4 u D h 0 r T 5 i _ G l 7 1 I g k 5 t B 1 m h q F g 3 2 g B x 2 5 m C 8 4 7 F 3 4 0 c g j m J o y 8 O k 2 n h C x g q P 5 1 9 G 1 4 3 M n 8 p K u - o J 3 y r G 0 5 n G x w h G 7 x h N p y 5 O i y r H 4 o u s B t j p q B x n - J 6 n l G t q 4 I o j v H y 0 u S - 7 h Q 0 _ 7 P 7 5 j O w s s H q n t F 7 1 h Q m u 7 W k z k N t 2 k J u k y T i s 2 D u m t G 4 6 7 F u l 8 D m m 8 D v 9 m G g q r F y w 9 M z 4 j x B s 8 2 D v u - 7 C 8 j _ D o h z C p 1 y C _ m v D 7 g v L y n 2 J h x 8 H 8 z _ D _ 2 7 C k v q s B 4 y u z B n _ m G x g i G i 2 6 U q j 2 m B q o w C 7 2 i G n z h F y - s D q r p i C q p p J h 9 p M 1 r 9 K z 7 l Q 2 1 y a l h s - B i o t T t r u 3 C 6 - x W 2 9 h S 6 _ _ K 6 1 1 y C 3 4 g t B r y 2 K 6 m 8 G i x - E 3 5 k r B v m 4 I n 8 - V 6 w 8 L z 4 h M x y l R u z m n B g z 3 J m j x H y 0 u G h 8 j I m 1 z P w g 9 X o r q G l n z V _ 8 k Z 7 n h U 6 7 u S 4 s 0 D p 3 9 D s y 1 H r j z P w 3 t G i q _ E v k x F 8 t 3 G - r x S s - 0 H o g i O k 0 4 K q 0 s H w g j J l x i P o h 8 E n i - H 5 w 4 M 1 v 9 T q v s K i r k Q t _ 9 Y h 9 t J y l i D l v - F y u r M _ g 5 Z u 4 0 H 4 6 m E i 6 y G 1 y 9 F p 7 r E _ j o 5 B z - 6 K j t u N k - 8 G _ p l M m _ l w B - l 7 F i x g F 7 5 p M 9 p o H z u v I p 3 y J _ 5 x G x l z H 1 4 p N o k 6 L r 2 t J 2 4 w l B o i _ H 4 0 - J - 9 r H l v z Q 9 q - E p 3 q I t 2 j N z q g M 6 h q L n 0 g 3 B w x w F 5 n 7 D u 7 _ F j m x K w 5 _ F q 2 0 C y m l K j 4 m K 4 6 p H h 0 z s B 8 5 7 K 6 9 2 N l 6 u F i 0 3 F 8 r l M m v r S h v o X n 1 2 H i i 3 T 1 l p H r y t r C i 1 i F w 8 y K w 8 6 L v k z I 9 1 x H 9 3 _ V - 2 h K z u l I n k 1 J o w 1 s C m w h Q o i y R h x u J s p - N 9 q m h B 7 u u N 5 k _ K l n u J 5 - 4 I y 0 v M q s l M 0 i p V 4 4 h N 5 g g G p s 7 F j z u G 0 h y I q g 3 M r y h q C - z j M t 6 3 J 8 y v K x x m H y x o C 4 9 o F q k p L k k s P j j l e 7 h - M h 9 h G - v 1 C x s p H s 3 t G 0 0 i K 5 p h L _ t 1 O _ r x l B - w _ J 7 7 n M 6 m k J s _ l G 2 4 6 R 0 q y G o 6 y F u r m I j h h O 5 z 2 o C j x i G 7 h i G i 0 r M u x q S x q 0 W z 6 s I s z 9 L q 4 9 R 0 y z X 2 5 o T t - 9 P r h 2 G n h 2 W w r g g B h h h F i 2 v G 2 j t G i m x I t n w K h y 7 Z v r m f t v x L q _ x K r 7 k q B 9 y w u B y j 9 I r n l E 7 v h I k y q G h p y Q n z n J l l t M 6 t i L 1 6 r G 0 k 3 E w - y G i h 6 C 3 m 7 D t 5 w H 0 s o P 6 n 8 G n o t U v l - F j j t K 1 p 6 K 3 5 x F h 0 u H h - z F u 3 4 D h 0 z I x h 8 H 3 i _ J i 7 h M 5 i n N n 6 - M p 9 h a u z i K p j - H g r h k B _ - 0 Z t 2 u i B j 7 6 J y _ k W 8 - y c j r 2 G 0 h 5 K p o 5 Y 9 1 g S p i u M 9 - q P - k _ K g l 5 K y t j r B h s s j B v 8 m M n q w I 5 t u N k - 8 P o j - N s j 1 j B q k 3 M 1 4 1 I s m 1 F 0 5 p n B k - - K t o l S p r u M y _ j j B s t m I 5 2 p G 5 6 _ G n w q k B 2 z s 7 B v v 4 f m l v x B l r x e t o m g D n q 5 G p 8 5 Y w j v E x s k G o h v H l h w G l 9 z N w 2 n R 9 _ k 0 B _ k y L x 6 3 M w r h G s w 7 N 8 - 0 I v t - I n o s e v s - I 3 8 z m B m 3 p J _ 1 z a o q k E 4 1 p L k k 5 Q u s 7 f m 0 - G x 0 x 6 B v 4 9 F h m h H j x x M 6 t y T 0 x 9 c o 7 8 P x v x M 6 0 6 I 1 n 7 c n q i m C z s 5 T i y k j D q 6 n H x 5 3 J 5 s - H 4 u 1 G z 0 x G 7 7 6 P 9 o h m B k z 8 n B y 9 2 M i 3 l R i z 6 G 8 w i H 4 u m I j v n 9 B z 7 6 E 5 0 i m C u x u W 1 v 6 0 E 8 i 4 i B l i 2 G u 0 9 1 B 0 1 v G 6 3 _ L k 9 3 I 9 0 i W z n l L n 5 5 H p r 5 L n t s a 1 u 2 G z k z I m w 6 R l l 0 O 1 0 8 H u _ 0 E i 3 m E p o 1 g B q 1 6 D z 6 x M 8 8 y G z x x G v s 8 M m y 4 S 7 0 9 h B u _ 2 M i 0 t V 4 1 9 b w p 5 k B p h u M l - r R 6 3 - U 1 j p w B o s 9 O r l i U 9 k w D x u 6 C 7 j m m B s m 1 F 8 o 2 R z r 7 O p o j Z g x o p B n 0 k O g m n S 2 q u T 1 q - H n i - Y 4 2 v K t 3 - o B k 2 m J s q w j B k q w L m v _ m D z 3 z G k 8 0 F p 8 6 l B y 7 r p C 5 s x 8 C r o 7 k F j k g G - k j E 4 y s H j x 4 I 1 i 0 h C y 6 x W 6 x k R 0 w s L l r s F 0 _ l L l x l F w l m E v 6 i M g w 4 K 0 9 1 M n 0 1 E j t 1 F m 1 - H t _ s K l 5 p I m - x K u 5 5 M j k q Q x l l E p n 9 E u 4 t G t 7 w d p 7 s p B 2 _ y H r r 7 G u l w Q 7 6 1 G _ 7 x E 4 j o J g x 6 g B 6 _ 9 J 8 _ v R j i t L k 6 r J 1 6 t Q m 6 n M h 8 s H 5 v 3 N s 2 v U u i 5 I g 9 2 Q h 0 4 H u 8 - I 9 m 7 G 5 0 v T 1 3 9 Y 0 9 s U p 0 v W z 4 g V j m k U 7 k l P l n t L _ q r J 1 1 7 f k 1 x M g p j N n l l F n v l U x y t N 5 w x f p v h J m _ 3 P o s 1 U t 4 u R 7 h - F t o 6 G i j x H g h 6 W o 3 r W 8 _ o H 4 r 8 L v h j Y p s g L 7 q k J - s u G j k 8 a o j p K w s 1 Z 9 o 5 D 0 y k N r z g L 2 n p O 0 3 i J n 1 p K s 6 2 N m 1 q G n m 9 F 6 2 o I 4 _ 3 C 3 t i P r u t N s 8 q F g 9 h J 6 k v N 0 1 2 N j - 1 X l l g K h _ i F _ _ j P i g l J 1 g 3 M h 0 3 N 9 1 8 S 1 o 9 O 3 0 v e 2 p 3 H k q m F - k w K z v v I k k i L o g w P 0 k j J 5 m 4 E p l 9 E - 0 5 p C j - j F 0 z 3 b n z h J _ 9 5 L j - o G 5 3 6 H z v i K - p 3 F s _ w O w m l C o 1 g E 8 - 0 I j h m F x 3 9 D l 1 n J i r o K 5 x - x B 1 u 3 o B 1 y v I 7 k i R 3 s _ I s 2 0 F 3 7 n E 0 o 5 J k y j J q 6 4 P _ 2 6 D 3 4 1 8 B 2 y 4 K p u 3 R l v 7 e o y 6 N s y o F p l - F y s p O 0 j s P p p z R t t - L s 9 8 O 4 5 7 J 2 4 9 R 5 j w a y q k M m k o K o 3 u K 2 8 g N y 7 - f 1 w v T y 8 0 O 1 6 q R r u 0 E _ j 5 J g z s J 8 q 1 I 8 7 l G v - 9 J y 3 7 J r n j E 0 1 y K i u j G j 6 m H z g o N w u t J p m l J p y v P w 2 t F u l 0 u B r w h I _ 3 q G q k 8 E 8 2 q G s 7 g D q 3 g I m 8 i I 6 s q E 1 y z Q r p l E 8 5 r K - l z O u l w P 2 q 3 G 0 h j V 7 s r E 4 o z E l j j 2 B 7 q 5 I g 3 w D k p 9 H _ - 2 L q l 8 P w 5 5 M x u x p B 6 i z N u 0 n h B 9 w n L - 4 4 C 3 w 2 E 0 8 u I k v y F q n 7 R z t 2 L z 0 2 F 1 u m H q 4 6 D u o y F v h q F n u r E 5 8 5 S n 6 q J r 7 9 C n r 6 J - t - E 8 l x E p 1 p i B 0 2 r I h 5 _ I w m r F 1 _ 2 K 7 9 7 Z - r u G s j - K s u 9 L j 0 p K z - g U z o 7 G n t 4 G 0 2 l F 7 1 g s D t 3 w Q s n - f o 7 g N 0 2 s L o k 4 G g i t N q 2 k E 5 y h F _ m 2 K m u 7 N 6 k h T 2 8 - U v j l J 9 _ n F _ 3 q T 2 u 5 E h h l S i 6 9 I x z _ w B x p n U 8 m n H w 9 z I - 9 v G 9 - 1 J 4 m o L 2 4 - F j u 2 D 9 p o H t 8 u R k n t T 0 g 2 T 8 n k H 9 q k J 4 4 g M 7 0 i M x x z G p v t E r x l J r k x W 4 m z K y h q H u o 1 K 2 7 5 I - 1 p F 9 n j I v w g J n u 8 T 5 z p Y o p 9 X y w 7 F y 5 h V 3 y _ R i i o L q m l G n q n J r 5 p d t v 4 T h 3 i R g m _ D 1 q h S o l - C k o o E p 1 6 O 0 8 z I 2 - k S k u s G - o z J 3 - 7 E 9 _ 5 F 7 i t P 8 t 7 J q o 1 K k z s L x o g K o 8 x K l 8 3 F j i r O i y _ P n w 3 N 9 r 4 S x r u O k 2 q M 4 y 0 J h 3 o M y i y J 4 y 7 K m h w P v l 7 k B q r q S 3 _ k H r 9 k W t u v K k 9 4 G 0 m x G - 9 x P 1 y _ O 6 j j G i l 3 E 4 k 0 L g v v K w r m I 2 0 w E y r v J k j y H 6 m o K g t 1 V o n i L r 0 m P 3 k 3 Z 1 h 2 g C z k g G 5 n y C v i 4 M r _ g F y j r 8 C h s m M r i 1 c 3 q q N 6 o y F _ i o G p 4 v D q s y M r g g O m g i Y 4 k g Q s 7 y V o u 4 K j 8 s H 8 m 8 H 7 8 n H 7 l 1 I t 1 p I o s g G 4 z s F 3 u x L 8 g v M u t r M u _ 7 F 1 y 3 R k _ w Y x 3 i M h y s Z l 6 j S j t y I g h k F k x y M t 9 1 C - s 9 N 3 i 0 F 8 p w G p w l J o n 6 I 1 3 q J 9 s - F 6 _ 1 M 2 - _ G 5 j h I 7 q p Y x 8 x P t n h J 6 k v u G m 1 1 9 0 B q 5 n r l B x 3 v h B k h - u n C 6 1 5 z B k 5 k p N _ l y a x 0 u p F 4 x 2 e 5 q q n k B 0 p q F w g 2 t G w 0 k t J x h q O h z n g B j h 4 j L 8 m n m h B x y 9 u E h q t l H m _ x r M k 0 v 3 C _ y 7 g D t g 8 i C i k i - S 0 q 2 m c l 8 o z y B 0 _ m o C m _ t 6 h B _ t o p D q 5 m N 8 g q S i 6 w v D 0 1 k t D q s h - T 8 o q F l x x q R z 4 y - J 6 m 6 p C w 4 2 Q 5 3 6 y u B n - q v H i 3 3 5 L i 9 v g 4 B - m - 8 G 8 4 8 h B g 3 z Q y h 0 K q q _ 8 H - 9 u o B t r k 5 b r 6 m F 1 n 2 k u B 3 s 4 r D n i q n H l p 1 I z i g F i 1 9 Z 9 y 0 L 5 2 z L 6 - j F 4 3 - g E u 2 t g F 2 l j N 6 3 q 0 S j l 6 w J h 4 l 9 E 2 x g p I - 6 s i B x 7 1 q B 7 h n L m 2 5 7 w B y l 9 i S m y 5 1 D 2 w l q i B j v y u i B w m v j S 9 _ t h E 0 w u 3 E q 7 x t C 1 z 2 f 0 0 9 p E v g o r J 4 5 n - E 0 0 9 Z o 3 r n I r t g V y p 1 4 Q n o w n D w q v 2 P - 6 0 F 6 n 0 q B s 2 9 - Q 9 0 x x E 7 x 1 r E 1 7 l p D 2 m q M h w k 3 H 5 y 3 6 1 B g 8 h u i B m q - 4 O v 3 0 _ T r p t j c 5 q t r k E 7 p t y p G 7 w h p c q o 8 j D w - x _ m B l 2 j x 5 B 9 4 z 4 H m - y y J p _ x _ V s l h F t 5 3 F p 3 6 8 Q h h w 0 N _ - 1 0 0 B g 9 5 8 8 G 8 _ u 7 b m 0 z 3 h B 6 p i s B 1 g g 4 y B s y 5 m m C - g m - G z _ r K g _ r V - 6 7 p B w u 9 e w 2 9 3 D n 1 t 6 V 2 h i h M m m o s C z q v 8 L y o i 3 k B j 5 i 6 - B u k _ U w n 4 m q H g u w p 8 K 0 o 6 w R g 5 j q G g 0 v 3 C j g 9 o t B n m y q E 3 k i X j y r 6 C p 0 - 0 t C o 9 - w K z y w j k D g t _ 0 C 1 h l z E m 0 s 9 L o 9 1 4 W r 7 6 _ F 0 h w 1 L 3 9 h 4 K p 6 r 7 B 6 i p o J 2 x k r K i - 1 r d y 1 p 0 K v h 2 z D k n n l L 7 k m i I 9 5 n t L s n z _ W p w 7 w F x m m g l B 7 5 6 j C x k q o m B 9 5 1 v g C i 0 z F o 9 n g D 2 _ t I 6 6 o H 9 2 o 3 b i 1 n q 1 B o 2 2 E h r h N t 4 p P o 6 _ i G 4 q 8 v B h 8 2 0 I m m 9 p r D 7 6 4 o L v 0 3 x C p 9 n t E u 2 0 S h n - 7 R x s 1 Y h 5 g j D p l t Z _ n 6 h O v 2 v E x h 9 _ B 0 w q j J k g z D x 2 i V - v u 6 S t 9 w k J n - k - R 2 u o m k F - _ 9 - H 8 0 _ t J q 7 m Z 5 s w x 6 B q z m s 6 S l 3 v o 3 V _ 6 t q I x o s r 0 C - 8 u z l W v l r k 5 E 1 k v g g J z 6 _ 0 D q x u 3 0 L o s i o z h B q r 8 Z 7 q h 4 _ G z t q p - C z 7 4 k B 5 u h Q s t 1 N u 6 n 0 V q q g 2 d 3 _ w f _ p o l C q s x W 2 q 3 x N m 5 t 0 q D 4 0 p 0 x B 6 - _ s E z 9 _ 5 6 D g x 5 x M 0 _ u m G y y w R 9 r r 1 8 C j 4 v k G m h k t G 8 8 1 C p q i M z 2 k i E w y 0 s B 6 0 p 8 C z p 3 j J k 4 v D p k m R 6 x r Q 8 v 7 G n p x h C q p - l P t 0 z v F x h 0 q M l o 4 6 c z k j 0 J s - 5 T v z _ s B 6 h t k w B 3 9 6 6 y C w t h H p m n x J r j 0 o L 9 m i k K 8 r u 8 H 7 9 l n E t g h r C q m y p Q 4 _ l o E g v g i F x r j J r 2 y U g p y q K q r j 7 C l 0 z v F v 8 q o F 5 j k J o 3 1 s G _ o w g Q 4 t 3 l S j n _ 1 W n 5 q 4 B 8 p 0 l B 8 8 3 t B n k q H 5 v w h 5 C s 0 - _ 8 E o 7 m s X 1 - 5 i 4 B w j i x F p r j x C 3 y 9 r o B - - p x 3 B 1 8 0 6 F 3 y i x B s 9 n F 8 w g q E 8 x 8 k n C x 2 s - D - z 9 q a i 6 4 E z k - J o 1 r u 4 C 3 x q s D g 7 j w u B w 7 y u Z o u w U - k g q l C y 4 3 Q z 8 _ w C 4 w k 9 S 7 r o 6 S j 6 1 8 D p q g v C z m 8 t D n 4 i s W p l x 3 J - t w t e y m s x F 3 8 h U m p x s B 7 j 2 m 1 B n t v 5 F k h z F _ p - U 6 - j G t x h q h B - y k o m H 0 n n p J 1 x g y B 4 z o z 8 B 7 l g q r C o z q g O 5 v u h N l y w V - q o h V 0 h m h I _ 5 3 2 o C 6 - r 5 F y 3 l _ 3 C w r u 1 k C i 3 4 _ O z p j E g w h _ B 9 r o T m 3 _ N 7 n 2 t B u w h w G o 3 j i q B 8 o h 1 F 3 v v 0 o C u i r 9 w B 1 j v l q E 3 u t y 2 C 9 l o h W x 3 t w N x q t _ B 2 - y l u B w 7 _ h K t _ z o D l h n g C p 9 g r E v 0 i i B q o 9 m E z 1 z _ Y i k 6 o C k g p 8 T 3 l v q a l m 7 - Z k x r o i B 9 z v 0 E s x g z B x z k t Q j 2 _ t B h r n V j r j X j r t o B h 3 l F i u q L y j 7 u K m 5 v j D m j 6 2 S p 8 m s F y x 5 8 J _ v 8 l H w x _ b p y - M 9 _ 1 D l 9 - g u G t p 8 i l B k 6 y 4 C m l 9 O k l m i I 1 2 4 q H 5 v 6 j I q y x w F i l v 9 E 0 7 t l g D w p 3 l V l t x v q L 5 k 3 5 q B y x 7 r 1 G 2 8 g G 9 8 p 0 M s 4 t n F - m 6 5 p B o 1 7 o D z l 2 E o - - j H z n h k d s 3 z L 7 n j r R m g 3 v F i y v M t t j F 5 x x d s 5 5 0 C o t o x u E - w 8 1 V 2 k p c l g 5 l C 3 8 q w F y q n q G o k k Y v o - D o i 9 K _ r 3 1 B y z l x - H 7 y 5 j d 1 s 6 o - B & l t ; / r i n g & g t ; & l t ; / r p o l y g o n s & g t ; & l t ; / r l i s t & g t ; & l t ; b b o x & g t ; M U L T I P O I N T   ( ( - 8 0 . 5 1 9 1 1 9   3 9 . 7 1 5 2 6 7 ) ,   ( - 7 4 . 6 9 2 6 5   4 2 . 2 6 9 6 7 6 ) ) & l t ; / b b o x & g t ; & l t ; / r e n t r y v a l u e & g t ; & l t ; / r e n t r y & g t ; & l t ; r e n t r y & g t ; & l t ; r e n t r y k e y & g t ; & l t ; l a t & g t ; 4 1 . 5 7 3 5 0 1 5 8 6 9 1 4 1 & l t ; / l a t & g t ; & l t ; l o n & g t ; - 7 2 . 7 3 8 3 0 4 1 3 8 1 8 3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3 4 3 7 3 7 9 6 7 2 1 4 6 0 6 & l t ; / i d & g t ; & l t ; r i n g & g t ; 1 w z 2 r - z 3 u H 1 h o s X 9 n g h K 5 v _ i 3 G _ h i - 2 G j x r g 3 G y m 8 5 2 G - 2 g l b w s r x M t y l z K 8 4 o _ G q s 6 6 1 G s m z w B 7 w o v y F k p o 5 0 G 2 4 1 2 0 G l y 1 o 8 B m 3 1 x u B 4 o j 0 0 G r 1 3 3 3 D t o z m N 5 i i n z G 8 4 m j z G m 2 9 - h C k 0 q 6 o B p 7 w y y G 0 _ r 0 B _ 1 x o i C k z g s D h x i s P h n v 8 B l 0 5 q B 4 o 7 f 9 9 2 9 s B t 6 g n L r 4 q 2 C 9 3 y x B g r x i 4 B 1 t _ i C y h u w B q 4 9 9 G t g x W g m W 7 5 h q P 5 v s O 6 _ w o B m 1 h t G m l o m C o 6 2 T k p 9 O 5 t v y B y 7 h x B k 8 6 H - t j N u 2 - U h 7 6 5 B y q _ l B j n 3 K p q l b 4 5 w Y z p x j B z l l k B t 1 n 8 B 7 w 8 C 6 4 g P _ 7 n H - u w B 1 t v E 8 2 l I t q j Q v - t H m z u D 3 3 p N 4 8 u S w k 6 I i 7 o B g g v E 3 m q D l g j C 3 n k G z i x C k 0 3 E 9 v g C m o t L 9 j 0 B l t v B m n z G z j _ K 3 r n K 2 2 v H 5 6 w C r g l B m 7 v M i g _ E 3 q j E 9 y _ T 2 _ 9 p B u y H 0 2 5 F 8 h k L 4 6 l D 1 8 _ B - p M 4 o q j B 9 t - 9 B p g 3 7 D k 9 w f i o 6 X 4 1 u C t 9 5 6 K 3 i n h C 9 p l h D t g z 0 p C v i y a 0 j g p G 3 y 9 - D j w n t G 1 j n K y 5 h 6 E 3 j k g F q w - K 3 l 2 8 N z 5 1 i C - y r j M t p l D i u - G _ m r C k 1 w u C l q p C j s o i B 7 v 7 - J r q 4 M 0 l g s G _ 8 s L 4 m o 4 g B j l u 0 D - 7 _ l O n w 9 q I m g r 3 B 8 h 0 3 H w 6 k P _ 9 k N 8 t 7 9 P t g s 0 P s 5 s x G g x v J j x 6 K j w z v B _ i x C x k j K 0 h 3 4 M x h z H 8 j k H x 2 5 y C z u 7 h C 0 t q l C t 6 l G 2 v - E m s h 3 F u x u v B j x u p G l _ p g s C 2 z y S 1 w u R n 1 q Z j 9 8 4 n B 7 i o 1 M l r l o K s _ n K n 8 6 G j - u t G v k i u B l i r g C t i 7 - B 0 _ 7 M m 9 m p B h 8 p j T o z u 4 B 2 m 7 y D u q 1 7 V k s 6 t J 9 7 _ L 9 0 n g H g q h r B 9 p n 6 F s x h O n y v a k l x T p 5 6 z V 1 k 3 i B 4 r 6 n E r u z E y 1 g o B w u 4 j H h h z F s 2 p 5 D o u j 2 L p h i - H _ 2 p 8 C x y 6 2 F t h 7 q J r x 8 q B s - - t E j k 4 s B 9 9 l 2 C 4 0 f p 9 5 _ B t 4 o M w 2 7 r B h 3 v h B - 8 x 1 B 4 y n c p _ o G m - n W q 6 0 m B s h 9 s B m j s L l i - F 2 4 5 L 2 2 8 1 I m l 3 - B 4 8 7 u D _ 8 j 9 D _ j _ U u u g Y 3 v 9 G 6 _ B 7 t 1 O h i 5 k U y t 1 L 0 l U _ k h H u w P 5 1 o F y 7 _ D s u m D p n v D n r h u B w y _ G s 3 R t k p E j p x B x 2 n H t g 5 D q 9 I h g f l x H k r 2 E j y H 3 6 I s z n B i r w C h 0 9 E 6 r 6 F k 9 Z i l b l w v K 5 z u C r x o B x 4 B 4 1 k D u z W m 2 g B h 3 h M _ 7 - Q 6 8 s f i 6 k B 6 3 8 1 J 5 s 2 s E 5 p 3 v B s 7 4 s E 2 v 8 5 N 2 h 6 _ I s l 5 h D 9 x _ i E i 7 5 D x 0 v n C 9 0 7 w B p 6 g k E 9 j 8 - y B q 7 4 1 F 6 4 0 j D r s w y I 7 i r v B s l j - P u o k g F 7 w h G - g h z I w 5 j q L 4 x o F w h k 3 J r u g V 0 x 4 5 i B _ o p p h B p 0 j j F 7 8 y E 4 0 - H n n 7 2 J 4 r n l R v 5 i E 8 3 - L y l o I 2 g v N k 5 z I 8 v h j B i z u u C i 9 j P 1 1 5 s B 5 o i N k 5 3 Q _ 8 j m l B 6 x 0 n c - 6 0 l C k p t 5 I 5 _ 1 x B p o 2 5 B 7 n 2 q C y w o u F o 4 9 N j u j i C w k 8 G 9 w 0 L j - 3 8 C n v g m X 1 6 k 7 r B y w _ n V 7 g t E 4 z k K h 5 2 R o r g N o u w p I v t y u L o 5 r 0 C t l V 5 7 r F w 7 t o K _ - w 0 B q w 5 G 1 r n g V g t h S q k 3 H g n 5 C g s 9 e 3 _ 0 D 8 r s u p B j g 1 e z t t D 3 9 n 3 F 5 l i N 2 i u f i v _ k I o s 9 v F 8 k z j g C 3 9 x s H - p 5 y P i _ 4 F p l 3 U 4 v 0 l E i 9 6 m B v 1 w t E v 8 3 - D i g 6 N t t 9 C z 7 x C 2 7 r U g 4 n g D k w p l B 8 - r b m i y M r - s p C t _ 8 K z u w G s 3 z I k k t I 8 u 3 y B 4 t _ T 8 h n D 5 q 8 4 E s t 7 u D 7 t 5 P k 4 m b _ 5 j m H 8 2 g K 5 1 1 Q k l 6 2 B 0 s r 2 B 3 p _ E h 6 h P k j z j B n x r M - s w r G 3 w 1 z S 7 t i v 2 B x - 0 p K n s i b 8 n w g E 3 o i 1 F h 8 l 8 D m o y j B 4 h 1 M o j j 4 C 0 t 7 u P 8 o o n F s l o J 4 t 5 r E v 8 2 0 t C 8 2 w l K i _ v t D 5 5 o V k s k 9 I r w u u B 7 p 6 u C 6 h r 2 C 8 w q I _ h r l z B 3 z _ v B 3 v g 3 D 9 5 0 H g 1 k i C m 5 n i B n k q k D 8 v w _ Y y i n I t p v H l 6 _ J m 5 w J w n k I 8 8 j O r 2 q i B _ 1 r h D w y 4 I 4 4 v I j l 6 L g 8 z J i z i u H 8 u i u C u 5 3 D h 2 0 e _ l m Y m _ b 5 m 7 C - u x C w w 1 C p 8 v F z k 3 B k v r B 4 t x J i u n l B q 9 2 j B u v o m 7 B 2 p l 5 D & l t ; / r i n g & g t ; & l t ; / r p o l y g o n s & g t ; & l t ; / r l i s t & g t ; & l t ; b b o x & g t ; M U L T I P O I N T   ( ( - 7 3 . 7 2 5 7   4 0 . 9 8 9 6 6 0 8 9 2 ) ,   ( - 7 1 . 7 8 9 0 1 6 9 9 9 9 9 9 9   4 2 . 0 5 5 1 4 0 8 9 2 ) ) & l t ; / b b o x & g t ; & l t ; / r e n t r y v a l u e & g t ; & l t ; / r e n t r y & g t ; & l t ; r e n t r y & g t ; & l t ; r e n t r y k e y & g t ; & l t ; l a t & g t ; 3 7 . 2 5 5 0 9 6 4 3 5 5 4 6 9 & l t ; / l a t & g t ; & l t ; l o n & g t ; - 1 1 9 . 6 1 7 5 2 3 1 9 3 3 5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9 6 1 2 1 6 8 6 7 3 0 3 4 2 5 8 & l t ; / i d & g t ; & l t ; r i n g & g t ; 8 z r o k o 1 v x N v l l u D t p v g D 5 l j n E 4 5 _ m C l r m g D o p t b t z 2 k C o _ y g D 2 q z s D w t 8 5 B w - g m B 3 r 0 X 8 o 2 W n t j o C r - 4 h D n t _ u B j 9 r V t g x Z _ j - 3 B x 7 n 0 E 9 r t l C 2 r 4 k C o m i t B 7 u 7 y B _ x h k C h v 0 v J 8 u m 1 C 3 n 1 v C 3 w j k C m z u P 6 6 o o B x t l k B j 6 3 _ B v 9 z v B 5 k k r C w - y Y 2 n z 6 N _ v o k B i x i u D 0 2 7 _ B 7 x 0 z B & l t ; / r i n g & g t ; & l t ; / r p o l y g o n s & g t ; & l t ; r p o l y g o n s & g t ; & l t ; i d & g t ; 5 0 5 9 6 4 0 9 2 7 7 7 4 0 4 8 2 7 4 & l t ; / i d & g t ; & l t ; r i n g & g t ; h x h i _ _ v u v N 5 k p j D 1 8 8 4 B v s 4 k C q 1 k 0 B s y _ c i m p z D m 6 z k F 4 x k l C w 7 h x B q x y 9 B r r u 9 B 8 2 _ v B h j k 5 B - j z q B 0 3 6 l G 2 r 1 f 8 i y r G o - 3 Y x n l Y v 8 0 s H 0 j x o C n q 0 g B u o v a v g l r B 9 u 0 4 H g m 5 Y r 0 0 y B r - 9 h F _ u 6 k C q u 5 2 G v 5 s h C 2 t _ t C x l j l B u 0 i _ B x s 1 d z j 3 u B u 0 h h B t t z t B 5 o 7 8 B g w r 9 H 6 g r i D v 5 l 5 C p 6 6 j B n s 9 o B t g 3 2 B 4 2 5 h D k 3 u g B y 9 0 s B 2 r o k C x g s 3 C 5 3 n 5 B z 1 q X q 2 g 7 B h 5 1 h B l y h - B z 4 k 1 F j v 8 0 B - z 0 h D 8 1 m j C 6 h 1 s B 9 _ p 6 C q w o 2 B 6 q - z C m s 5 c k g 5 q C o g y n B _ 1 3 6 B 0 t o m C 4 j 4 n B p z 1 5 B t 6 o i C r s n c p 9 o 3 D k - 1 w G o 8 3 p B 3 v 2 v B 3 6 i s B x - i y B t y y q I t w - g J m q 6 4 B m x 6 x F & l t ; / r i n g & g t ; & l t ; / r p o l y g o n s & g t ; & l t ; r p o l y g o n s & g t ; & l t ; i d & g t ; 5 0 5 9 6 4 6 6 3 1 4 9 0 6 1 7 3 5 8 & l t ; / i d & g t ; & l t ; r i n g & g t ; h q j i g 3 - 5 t N l s j _ D z 7 - g B n l m 8 L y l h z B 3 2 u 9 B 4 k k q B 5 m 2 h C l r 9 y B 0 0 - q C 0 u 4 s B y y q 9 B t u o 7 B z 8 y q B 2 6 6 j C 3 j 0 n B 0 l 2 y E - 6 u m B t 1 6 c m i w w G w j r s C p g _ h C v g 1 W j _ n a q 9 j V 0 x i s C s u 5 s I 4 v u b z 9 7 1 B t 0 _ 8 B u y o m D g v 5 h B 2 j t y C m 4 _ y C o 2 7 i B 8 z 2 4 B 1 0 t s C y 6 z f 3 g - r E 6 3 q t B s o w 1 K g 8 s 4 C p y v Z k 5 j i B v q m 3 F t m k s B 0 l v 8 B 8 r 9 8 C i 2 l h B y n x z C 8 g 5 6 B _ i v r G m s - _ B r 3 x 5 B z p u 7 B 6 9 8 h L r 5 k n B z 6 q n B s 9 i y B l 6 o o B s 5 6 x C z n _ m B w v x z C v _ z c 2 k 5 p B o 8 h b i - j T w s s n B i u h d 8 3 y m C t g 8 p B u _ w i F x 8 n q C u _ r 6 B 8 n 6 u B m m n 2 F l o 8 i C 7 9 j o B k 8 1 1 B o u x k B 6 k 6 g B y 4 p z I u 4 4 p B 4 5 t r B 9 p g x B o x o y B r 1 g Z l k 0 p B - n y p B z 7 z y E m _ 3 i F v 4 1 j D 1 6 4 t B 5 6 2 4 B p k 2 V p 1 m Z v 4 z 6 F m l v s B 1 i 5 j F w v 1 3 B 3 n u 7 C t q y a 7 7 3 z M g q _ v B t p 0 q B r g l g B 6 - 9 n B j 0 x z C q z r y B 5 h q k B r y u r B h t x l D _ 3 9 l B _ i q e k v k n F & l t ; / r i n g & g t ; & l t ; / r p o l y g o n s & g t ; & l t ; r p o l y g o n s & g t ; & l t ; i d & g t ; 5 0 5 9 7 4 3 2 1 6 7 1 5 1 6 9 8 1 9 & l t ; / i d & g t ; & l t ; r i n g & g t ; g v n i 0 s j g s N z z n I p u u J w _ - K o 0 v S 4 n w G o o v G 2 t 8 H s 4 p G n g z E j 3 6 I j 4 8 F x _ 0 F 6 3 q D o i v H p 5 g E 3 5 w E 5 s m E n 2 1 E 3 5 z J p z 7 H i j l X y 0 r N 0 2 2 F - 4 g E h t 4 D 6 j 7 E n q x L _ 1 x M y 6 7 D h t y T 3 s 3 H 2 0 7 H 2 4 4 H u 7 9 E v j v J k k u G k 6 8 D n 0 o F j 6 i I 6 l 4 S _ 5 3 E p 8 z G x o 8 G 4 z z J l o w E o v _ E l 9 o J j y v F 6 q v D i 2 g F & l t ; / r i n g & g t ; & l t ; / r p o l y g o n s & g t ; & l t ; r p o l y g o n s & g t ; & l t ; i d & g t ; 5 0 7 1 7 7 1 8 7 3 9 2 3 0 3 9 2 5 0 & l t ; / i d & g t ; & l t ; r i n g & g t ; z n r o j z j h n N x 0 v Y 2 4 5 E _ t t D 8 l o C 9 _ t E 6 p 5 K 0 m l C 2 n s P 3 j l G 7 4 3 D s n n F 4 - 1 C w v 2 E i i o L h u y Y 7 - j D x u 7 I j 2 9 I m - v Q p 9 0 B z 3 0 G 2 7 3 M t j i E n l o C 6 4 3 D 6 h s D u 0 7 H 9 w t F w 6 r G y 9 3 F & l t ; / r i n g & g t ; & l t ; / r p o l y g o n s & g t ; & l t ; r p o l y g o n s & g t ; & l t ; i d & g t ; 5 0 7 1 7 7 9 0 2 0 7 4 8 6 1 9 7 9 4 & l t ; / i d & g t ; & l t ; r i n g & g t ; n 9 x l 9 i 0 h o N i 5 h _ B 4 w k f y w 6 i C - 5 q b 4 u h z B 5 9 y j B z 0 m 3 B 4 z 9 1 B t t x o B y 1 n 9 C g j n y D 6 y n 4 B o q 4 i C g z y n H 6 y 6 p C p 6 8 8 Q 0 j 6 7 B y 0 7 i B 3 j t - L 6 5 _ 3 B n w k y B y 5 7 v C j o p n B w y _ n B h r 1 s E 9 9 3 - B _ j 1 b h x w 9 B t _ t z B h p 7 q B u l m 3 B _ j u Y z 2 m M z z 7 x D 7 h k 5 E w 5 u 9 G s l 2 U 6 z _ g B p 5 q w B w 8 j p B & l t ; / r i n g & g t ; & l t ; / r p o l y g o n s & g t ; & l t ; r p o l y g o n s & g t ; & l t ; i d & g t ; 5 0 7 1 8 2 0 2 5 2 4 3 4 6 6 1 3 9 4 & l t ; / i d & g t ; & l t ; r i n g & g t ; q r r n q 0 h m i N y i p x D p t _ 9 B v 5 0 w C u 4 u T 5 j 6 v B o 7 p s C 1 9 o k K h 2 u w B u _ 4 u K 3 7 j - B - q 0 h C 2 x 5 j C l 0 z r C p 4 q 9 D u 8 y p C s g q q B u n q W _ 6 0 x B z 4 j m B 8 m h v C p 7 x o D g k u h H 6 h 4 h C l q i u B l z g z B k 6 j 6 B 3 w u v C u 1 6 p B 4 8 - _ B p k 5 q C 9 8 2 u B 3 p 4 x B q 9 t h C w o 2 9 B v t h 2 F g 6 x 1 C q 6 q q D - t k i C h i u 0 B r 3 k i C l 8 6 e i r 9 y B i 6 p l B q r m k D x 3 4 i B j 6 m k B s i 9 s B h 0 i k B 4 r - w B 5 0 t T - p q y B m y 7 y L i 7 j 3 D w 7 v e w q 2 c y i z 4 B 6 p u w B o 7 v e n m 2 9 B 5 2 4 0 B n x q c l v _ k B _ o u u B l m h p C 9 x h o B m w 6 y B 5 g y 8 C n r w 4 B 3 3 t x B z u j w B p 9 w 9 B n q 4 a 2 _ u g D 7 m i n B 0 y l j B j v g i C j m m m C m g x b z 4 3 b s o 2 4 F 6 1 h 3 G v y - 0 C 7 v s t C j k m u K o 0 7 t B 3 _ m 9 G - k 4 t B w 1 5 t B s l 2 q B 5 p l 4 B v s 0 z B j 7 t g F t y l 5 B 8 2 j h C t 4 6 6 B o 1 4 2 D q 3 v 6 B n i v - H & l t ; / r i n g & g t ; & l t ; / r p o l y g o n s & g t ; & l t ; r p o l y g o n s & g t ; & l t ; i d & g t ; 5 0 7 1 8 7 6 1 2 1 3 6 9 2 4 7 7 6 2 & l t ; / i d & g t ; & l t ; r i n g & g t ; j w 6 u 7 g 3 - - M p i g q B w 5 3 v B q g - e h y y t C k m 0 w B g 9 z 1 C i l p 4 B y x r r B z w j q C n w y x B x 0 x 1 C z x m q B z w v 8 C g 7 6 s C j 9 j z C u r 3 _ Q u h o - B s x 6 o B _ k m z b s 6 m x F 0 z 8 z D h k g _ E s g y v D 8 r 5 4 F 5 n t s S 1 u k p E z _ 6 o M 3 - l p C u k v 1 B i s r w B r t t u D 1 5 t 2 D 0 w p j C j 8 7 t B g p t y C g 9 t a 9 s z v B v 8 t 8 B k 8 1 i B 4 6 o r B i o 2 r B 2 n 8 j B _ 7 1 j D t x r 4 B z u 2 x B j u n u B 1 5 q x B u t o 0 B i q - p B l x s L i z u G q w h b 2 i y a - o 1 - B k 8 j h C 9 i 5 i C _ 8 u t B 9 w 8 k L 5 5 n d g 5 j x B 2 9 p u B t p s t C j g k y C q r w 2 B _ h x t C w w u Q w j n y B 6 0 s _ B 7 l 5 s B 4 i l r B j t g V k h x z B 3 v 1 5 B 3 k 8 z I 3 r g h C v s w 9 B 2 5 8 l E - 6 9 m C 1 7 1 m B j 6 q 0 B l v g 4 B v 3 9 e l 1 2 p G w o 8 _ B i m 3 6 B l k q k C t 0 0 8 C - 9 z o B v h l g B u n u k C x x u p B x w v m B & l t ; / r i n g & g t ; & l t ; / r p o l y g o n s & g t ; & l t ; r p o l y g o n s & g t ; & l t ; i d & g t ; 5 0 7 3 4 3 2 3 7 6 9 9 9 1 4 9 5 8 6 & l t ; / i d & g t ; & l t ; r i n g & g t ; 7 o g g w j o t 3 M o 5 5 h z z D 1 2 o p 4 K 0 8 s x h _ D k m 5 y o 6 B 0 q 2 s n 1 B 5 6 k q h d x p q y j D m s 2 x F k h i 8 z i C p 1 u 2 1 E 5 m o _ o B u u h - n F _ v m h 2 C o 4 1 t D 0 z u u U p k i t F 5 n m 8 I _ - s 7 f 1 9 k o F w y 1 h B t _ s a 7 z q 3 V 5 5 1 g B v - n 1 F 3 - o g B - w 4 v M z h k i B m m y _ C h 0 j k B k 8 x 3 B y j o h B 7 m n 8 C _ x 2 p B u h s w H p 1 v n H k n h j O 9 0 y 9 m B 4 y o _ h B t l l 8 L v 6 o g B y h n m O h s 7 y C 9 0 5 V v g 7 t D i g 0 0 B n y m - B u 0 p U 1 i n T - u k x C 0 u s n B 7 8 2 t C 6 g 4 _ B i 7 q l B 0 q y j C 3 3 l l E n 6 0 c k l _ q C 0 n y k B x 8 9 j C q 4 _ 3 D 1 j w q C 7 w 0 k B 6 i t a k s 3 k B m i 2 l B l r o k B p u 6 n C 4 g s x B 1 r j z E o l 5 3 C 1 o 4 5 B v h y m E p g w 5 C x x - z C - 5 r 4 B y 5 0 t C m q i 2 C 8 - q m C - x k 7 B 1 s s z D h 0 1 t B 8 m p R 6 2 5 a s 2 j t C w 8 o s E w r u o B 2 n 8 S j v z 4 B w q h h B l w i u B 5 _ x Z s j r _ B p t s W j - o _ K - 4 n j H o y 8 u B r t p i B p y u - B g 2 8 o B 9 _ 9 U u n t d x q k X s m x m B 9 y 8 X _ g 9 b v m q w C 6 x _ o N - g 2 E w z r K g y y h O 2 u y W 6 v z w B z 6 u y D u j 7 h B - 7 u s D u 0 w i C x h 1 m D - g x z B z o 6 q I q o s q C z s j _ I 1 z i _ G 1 k i _ C j 5 x r D m p s i B s s p m D 5 0 3 X k _ p m D r r q u B q j z s L _ r 1 O u 0 4 4 C q 3 _ n G p l r o B r x q 0 C r y 7 g D o 5 m w C g j 4 g E z 5 g y B i s k 4 E j j o 1 C k 6 5 t B v l 3 0 B 6 t 4 g E t m 6 3 C r - z 8 J k 8 t u B u o 4 v B _ q _ 9 D 3 q j 8 L _ k 4 q I w m r 1 C 7 2 o 0 B 1 w 9 z G g t i k D z g y 8 F r q y i G s z g 6 C z m o y B u v w i D 6 k n 2 B q _ j f q o 2 0 C o n o h C 7 _ o 0 C 6 u u l C i o s w H v l 8 5 C 0 v i 1 B i r p s C 1 k 9 V g 3 t l C k 1 4 v B 1 w - 8 D q g t b g 4 l 3 F m 9 h 1 B o 7 6 x C l x r g C i 2 5 8 B t s 6 q B h h z o B 7 l 7 i F 2 3 3 2 J v _ s - H - x y P o u j 2 H r j 3 3 F j 1 l y E 8 n x m B t p 1 Y _ n 5 u C 7 u 7 p J x s i r C l _ r u C u y z 3 C l p v 3 C h 6 0 n C 7 z 5 5 B x 3 l l F 7 x i w D 8 w 5 5 D 3 1 j 2 C 2 g 9 8 G 3 v m p B z j 2 e 8 3 n 2 K n 0 4 x B q p m l B p 1 j m C s 7 1 u B 7 z 2 x E m s o s F 5 z j g C 2 y w 9 B m o q W j 9 3 2 E k 1 1 Z h _ i t B 8 u _ 3 C x n j h D z o o y B 6 6 l 7 L o 2 u q C g s p z D 5 u 6 l B 4 3 s l B 0 o 0 7 B v 9 4 m B 7 h 8 7 C o v m 0 C 7 n s 0 C n l n p E s r 3 t C t 6 g d h s y 3 D y 7 j a j 7 i g B 2 u x V i 8 u T 0 1 k z E i y h g B 3 i h r B x o 8 s B i y r g D w k _ b _ t 6 h C 9 3 7 1 B u - 2 r B z 6 w l C 1 l _ 3 B 3 k j 4 C k m x u C k q q m B r s m n B m 6 z t B 8 z l q C 4 z w X 2 j y x E r z r e 2 7 k 7 B 8 y h z C v r 6 0 L j t 2 w F j i h n D z v q 0 K w 3 x s B l p 6 z B 6 g u - C k g r s B m n q 0 D 6 z i h B z w v z C p - - _ G 8 r 9 6 B 5 h 4 z J l 9 g l C 0 - x 1 I 4 t 1 n I i 8 - 1 B q _ m w B 7 1 s 1 B w m z g B 2 y 5 r C 4 r x 0 G 8 9 9 m B 6 k 9 3 C z p h a y m u k B - 1 x x M - 1 p w C m r 1 z H y v i j B j k - 2 B o h y 0 B 0 u 8 g D 8 i j 0 B y r x 8 B m 9 1 i B x 9 y 4 C r n _ k C 6 7 h k C 0 v z 3 C j w - p C x 7 9 7 L n t 3 z D 3 t - x B t 6 3 x B s s i l C o 7 9 t C n u g m B k v k l B z 4 m - C u p w o M h 9 4 q C h p t 0 D z g w 2 B i 1 - m B v - o q B y i u i C w z s 1 B h 1 4 W 3 r u 3 C m i 3 4 B h 9 o S 7 w 5 p C _ 2 1 Z z 6 8 N 5 q 4 6 B n j - j B 5 0 x q F h p m U k 0 n c 5 t v v C k j v f p y y 8 G j j 8 p U j - 4 2 D 6 v s m C 9 n 9 y H 0 u j t C x 2 8 X l t v u D k v p b t 8 2 j E o j s p D u w w g C - u 5 U v q 9 V 2 q _ 8 C t 6 t 3 B i j 5 8 B l r 5 u B 3 _ 6 K 1 t 5 I v s j - D v i t 9 B w s w _ B 4 s 5 h B u q s 5 C 6 w w P 7 z r h D o 7 v i B j 4 r - B r y k g D n y p x E _ h x z C 5 3 j z C l g o q E o 0 m u C h i 1 3 B u p 8 y D q _ r j D z 0 - - E 6 1 9 y S o v n 3 J p 2 s h C 0 h p s J m o 4 j F x l 9 4 C l u j 0 I h u 2 k C g v o z C q u q y B m 9 7 6 B - n r n C 0 m q R 4 l i x B x r r c 0 j q j B h t h f q n i d j l 1 V g _ 0 1 C w u j S o 6 i b 9 q i y D 0 y 9 a g m 3 U g m n 3 F _ 9 6 Z t 2 m W w k l i B 9 w - 6 B m _ m 9 8 l C 2 4 v - w k E - x o m C 0 o n l H o l q o h G r k 2 o 4 s B u z o w h L h z q g x i E 8 s 7 5 6 C g s 7 7 E 1 _ r h v H j q q w t n D h x y 5 n 6 D i w t m 7 K g h - m F _ j g 9 3 B j x n t 8 F 9 y t x 0 E v p z l - p B _ 3 - n w Q l 3 o z n p D p 0 n 9 6 1 E m m n n v - D 7 6 v g E l 4 l p n I g 0 v s 3 7 C h y t k X u k w g G x 8 i l s C - g 5 g m B k 8 4 x 3 E k u j 2 0 B 9 j - - E 4 h t 6 O j s r 5 z B x 0 9 t I w 2 1 7 6 I s m 7 5 t F 3 k y v q E - s 8 m v l C r _ 8 j 6 R r s 6 x U _ w t _ l t D x 9 0 6 z 4 C i x 1 p 5 9 C 8 r z w 3 h E p m r v s y C 5 z u p h q D p p t g 9 C s 8 2 0 8 O m j v m O 2 y 8 0 R - h - l v F o 1 r 3 r F q 5 r x V 4 s p 0 E v 2 r n i K 4 g x g 2 G - 1 3 u k p B 3 0 p x 7 C 6 4 z 6 5 G 7 8 5 8 n C 5 x k v 2 D x z 6 m o D z 5 9 v 7 J 2 p - m T 1 3 p 0 B y g - q x B l 8 j k 5 Q n m _ x q E y r 6 x r B 1 2 5 s T y 1 y s 7 B i g m m o U n y q 6 F 7 j 6 3 i L i 9 1 h k 0 C 8 t 8 p l B u n 2 q 9 D _ r h s 8 B 4 p s h v G n 6 2 k F 3 k w o g Q w y r q l G q r 6 i Y 7 0 j 5 5 a 6 5 7 0 8 F - k _ u - C 9 0 5 - - C w r 4 s 5 B 8 t _ w r I - 1 k u Z 3 p _ 7 c h s 9 p Z v 2 9 7 P 8 j 2 i s D m n 9 - d j r 5 h E 5 u 1 o 1 F h l y - Q 0 7 s r E i 6 i a 5 8 i s H 3 z w p B n j z v G v 3 u x 1 k B z r 5 5 3 L w - x u T n g s Z 7 p j g m G 7 j o m r D p l h - l C 7 3 2 t q C 2 8 j q G x 8 l l X 9 9 p s 5 F 8 r 5 3 g E 0 g r x U 1 6 s 6 N _ t r g H v 8 t 3 p G 2 s 1 - m B 9 o k k l C _ j w 0 g F g y 4 t 0 C 1 q v u F z z 6 y Z 1 6 l p y C o u 2 m i C s i t v 1 B 1 g 5 5 U 7 1 2 8 H 1 7 u t G 0 i _ 9 s B 6 3 u 7 H h k k p 4 B j q i l 2 O x p z 1 P k k r y n C u 4 0 _ 0 B - _ j s G 7 w y 3 Q 3 p h j Y o j u h I n 4 0 6 S k g t X y g 7 6 X n u 8 - k D 1 j w u J t 3 o o v C n 6 x t J g 8 i u w K 7 7 l u v j B l o w o B g s 8 g C 6 p 9 w B 7 j 3 U 1 x i d - r h Q 3 n v j D y 2 9 Y _ x _ 7 B 1 w x m B _ 4 i T - z 4 g B y 6 t 0 K 3 5 7 4 C 6 x s W 1 8 n q N v 5 v i K u _ o 0 o B 6 n t p H 6 9 v 1 C - 4 m x E w q 3 j E j 9 t U u x z 1 C t j 7 p C 0 4 y h G 1 8 s d n k g 1 B r i 8 z J z t o y E i u o k E t i z 5 B i w r f q t w e q t h Y k p 3 m C - t l k B 1 4 2 2 C k r u 0 B t 2 y h O j m 1 s E o j - n D r s g V k z 6 W m q 1 k B u h 2 0 B g h t z B y k p k B o 6 7 Q p 3 q 8 C x r 4 k B - l u 7 C - k 5 e o o l n B h q - 4 B i p x W i 0 x 7 F m g r o B t q - k D 0 w u 0 B - x 9 6 B t 3 o 1 B k t 4 q B k g x p E u 7 t u I 3 n 3 q B 4 t 0 5 D 0 h 1 b w t _ T s 3 x X k - q o B - g 3 W 6 5 v b s p r a 1 - w s B g 8 j x B _ 7 8 g C _ - 5 r B q j m U 5 _ s 2 G 6 l - l M 6 w z n c q j 3 - E n j l g i C w q h b x u 0 N j _ n _ C x w l 1 J w m 3 y B 7 g 3 q B 1 v w x B o q u h O 6 q 9 V n t - 5 B - y p e _ h g p D 6 x 8 p r C m 2 p n P z 1 u q C u 3 4 V g t 8 l B o z _ 9 B j h y c 9 t 4 g B 0 k 9 0 B 6 w 3 y B 3 4 l 2 E g g 1 y B z o 3 4 B h 4 h Z p 2 n Y y o y 2 B t p 1 x B k 0 h n C k j h 3 B o h 6 l B 1 h 3 o C s 3 2 u B - y 9 1 B y t 0 o C l 3 j t C _ w _ o B x w x 9 C _ 5 t g M s 5 1 l G o x v R z p - v B p 2 n S 8 4 8 u U 6 g n n B u x 6 w D l 4 n _ C 4 s m b j 1 2 o B 3 y i h G m j w 7 J 5 - s r R s k 6 r g B 9 5 h o C h 0 2 n B u y z 5 D 8 z 7 9 Y r i u h P j 7 i s C 4 y 2 4 C n i p o B s j 8 v B - _ 0 v D u g 5 n M u 4 j n 1 D y i n r h B i x 4 7 B g 2 3 1 F x 6 q i C o t p i B s v u h C 9 - m 8 l B - k n 3 N h - v z B z _ k a 8 p 5 u B p _ j 9 X 8 w _ f o - 5 Y s _ u i C x l 6 g C x n v l F 5 4 h Z j x i Y 8 y l j B l s j S 3 t n q N n s v 6 D u g v 4 L 0 n r m C 7 h 4 - B o n 0 T j p 9 W 7 q m 5 B 8 y i 1 D k y x o B 5 9 3 _ C w 4 h x D m _ z g B l o o 4 B t 1 8 v C s o 0 T 3 9 l j J 4 i n e 7 4 3 d z 2 6 V j 3 h k C q l u y B y i _ 4 C p 1 1 Z i 2 5 n B 6 h - p D h 5 4 c s 4 s j B 3 j i s D z _ h o B w u 4 Z 9 6 4 9 B _ k s o C l 7 - w C g z p x E h 6 8 v B l z h v B i z o g B v n g 1 M 3 k w _ B x g _ 2 D z 5 u n D p s 0 _ G q 3 u 3 J w 4 2 y D 9 l k t B p 1 k 2 B n y q 7 B v w 6 m D o o g y G 9 g 3 n C i 4 y 1 V u 7 m y B v 3 u 4 C m 7 5 - G y 9 j g E y m 5 5 C - x p Z p 0 2 n C 6 7 w p B 5 4 k 9 D 9 n q 0 B q v h m D g i 5 i V x - z 2 B h l 9 v D z z 0 Q 9 l s u I i g 8 Z w _ n m B 7 0 i 3 B 7 1 z 2 B 5 1 m s C r x x b q 3 u k B q 9 o i D n v 6 u B q u j x B u k 9 j B j - t 7 C 2 y y 2 G y 1 n t C s o r u C m n k - B z l 1 5 B i y s 9 B 6 3 - m D 8 _ 2 k C i v p 7 C 3 l i k C w l l n B q z s m B g i l h B u m z _ I - g 5 l J h i 0 k E 4 w 9 _ C 8 y 1 6 N 0 3 o y F 3 w - 0 C y m i X 7 9 n 6 C n g h 8 C 5 1 p 1 P 8 n - x C 3 0 2 i B x 5 s c y _ 2 7 B i h o Z i 3 v d 0 v k 1 B 1 _ 6 y K _ j 2 s B g h t v F 8 u l r B 9 9 s d 5 s l W h n y 0 B 9 6 h k B z v v m B _ 5 l 8 C q 7 9 3 G - 7 w 6 J _ g o t C _ u 0 - B 4 7 h t B t 6 _ L l h 7 2 E x o t d l x p i C - w h Z q 4 - i B x 8 - e s v h 2 B - z 2 1 D h 8 6 3 B v - j f 6 g o O k 1 1 a k i t z C 4 8 q x B m s _ P x 1 o z C t 1 q y B m x 7 i B 4 l q j D 4 j n V x r - w Z k 9 q 2 B - 0 x 5 J 0 m m i C z t h M q y 2 _ C y v o 3 B i x l u C _ r q 6 B w u k g B s 0 _ n B y w s q B q t 9 f n l 4 y B y 5 x a l j j n B l 5 n p B - y x R s m k Z t p 5 k B 0 v w 8 C w y 9 u C i i g o B m n 6 n B 6 z z 5 B 0 - 8 u C - 8 o p B - 9 h p B l 3 r Z u o h i G t 1 3 b 6 r 9 o C i l z k B o 9 - p B h v h r F 2 y u 9 B l 8 l 0 B i u k q B _ - _ q C t 8 - s B q m u Z 6 y w V 8 - 6 a s j 3 k B u r t x C r 8 z v E r w w g C x 2 h Z i o 8 r C s 1 n l B k m u t B o z m s D 6 n r 1 B h l _ x B q 7 4 2 D k z - u B l - w n G u m n n B 0 w _ m B k s - x C r 7 w i B 8 x _ t E m 0 G n z m r C 4 r g w C - z k t B 2 1 z m C p 8 u W g 3 8 9 B 8 5 r X 3 o x 3 B 2 t w a y 3 6 d l g r i B 0 0 l j B h - s V t 2 8 g D 3 2 z d k s k h C v 1 5 Z x - 2 6 E - x r 2 G u s r Y j n i 8 B m 1 v O k 0 m h B y - h i B - l 5 O 7 _ 8 p B _ v m a 2 2 2 m E p l 4 i J h v r q L - 6 4 g E p g h 7 F 9 _ _ g D m x 0 m C 6 w z _ C g t 2 z C x n _ 8 C z w q _ D t u 3 s B 2 _ i Y u 7 j _ B 9 5 h o B 8 t 2 7 B p 1 p 8 B 8 m r 1 B 5 y p 3 C w o - s C g 7 8 g K _ g k x C 0 o 8 g C m s h q F r u h v C - 2 l m H h m 4 y B s o - z C 0 _ j 4 B - 1 n - B t g j l C j l 7 o B _ m n V s j z g B 3 s 7 p C v q x c 7 m 1 c i k 2 7 B z o o _ B 8 g i n C 0 0 w q C v 2 g 9 B x 6 w l I i w 8 h C o v j Q x r g i C h q i d t - v h C h k 7 1 C h 7 h U y _ 4 q C x 6 0 q C 0 - 5 v E 7 _ 6 p C o t p 5 B o 3 j h C z j i - C 1 u v r B x m 2 l B - g g k D l 1 w i B - r 7 2 B x q w M - l j y B g 8 m 0 B 1 2 - q D z p u i D 2 m l v B x 8 i e v s h v B u 7 8 N 2 t h t B g g p 8 D m x q U n 2 t 5 B - t - 0 C 9 7 i y B x w r g B w i u S g 2 8 u C w z q j B m 6 h r C 8 _ l 7 G h o 1 X - - 4 X 0 0 t 8 B 1 y 0 q B 8 v g w C h 0 k q G k w 5 i B o u 7 2 C q 3 m y B n q w 9 B 5 h y l D w _ s j C t 8 o r B h 3 o 1 C 8 2 p 5 B r t 2 v B 5 n m n B 7 k _ o E x - 9 1 B 3 p s p F o 4 w o B 7 x - j B 2 q 3 h I x 7 - h i B 5 j o h B t y h n B v 7 s u B 5 m j l C s o n i B q w _ m B l - 2 4 B _ 8 1 w B 9 p 4 _ B s y z R - o z v C h v 7 2 B 7 n k 2 C q u g m C g 4 u _ G l t 6 u B l k 5 m E 8 9 5 l B v j x g B r m o l D 4 v o g B w - n p D _ k 1 u C _ l 4 h B x u j o B 2 z m _ B l q 6 j B 5 m 7 x C 7 g 5 t B 1 - t z B 5 x q g B u 5 2 R 8 j _ g B i u 7 j C v h i l B o m z s B _ h z i B r 8 k t L 4 q 5 - J k 2 0 c p - p 3 B p n 7 o B 2 z 3 g D 3 p 7 9 C p 1 2 0 C 4 y s m B y s o z I z 3 m 2 B z u i 5 B s z 4 _ F w o k o C 2 8 - r J 8 l q Y s q 4 i I 2 n k - B r h 9 v C v 1 r s B - v z u B o m 5 t C l n g 1 C t i v X 2 z 5 z C 2 y o x G k 9 3 8 D v 6 o r I t r s t f i 1 7 u 7 B u 3 g y x B o 2 w k C z k z k B x z 1 Q 2 w 3 l B o 8 7 h C g y 1 p B 7 m l c 2 p _ k C o 8 j o B m y v n B n m 1 e 8 1 3 g C x - x q B s h n m C p o q t C _ 1 y 9 B t g h 7 B w 8 _ z D 1 n x e 8 n t 6 B z 9 4 p F r 6 j t B o v r _ E 4 3 5 d 3 x g v C i o 4 k D l z y v C l 4 t p B 6 i o 0 C 1 u z - D s y h w D - z k n D s r x y C x r z v C y i q z B l 7 3 - B x l s r L h u _ k D 5 9 x 3 B h - 9 t C v m u j B q 4 1 h B 6 3 0 o C v i 2 l B v t 8 t N h h y x C 6 s h 7 M t s k r E t 0 t 5 B p w n q B x g z o B s g t l E h 6 y j D g w l 3 B x v k 2 B m m g w B _ 6 k j C z s h v B x x r z K s v q V 6 7 o 7 C n t r x B h u m x B q i 4 l M q k g m C 4 9 n Y y p 7 w C z w 4 3 B _ n m k C l - v g C 3 k 4 - B x 4 7 l C x _ 9 8 C n m v h 0 C 7 y j V r 3 0 S h h 9 c u k 4 m k B u w 6 b k i u 6 R 4 7 9 i D p 9 s V y g j x D 2 3 s g C 6 r p 0 L r u k r B 9 s 7 i D v 2 m S t 4 _ 5 B y 7 6 a 8 p p i B _ z 0 s B 6 _ h m C y _ 7 Z _ 7 3 X - s l Q i p z p B 2 0 u w B j t 3 c o u 2 b 7 j i c s t t n B y l p l F g 8 m s B i 4 j z B z s y z D l t w o K v l q W k j 9 9 E 4 7 u j B w 5 3 0 F o _ _ s C 8 k i v E 9 i p 1 C 9 j _ 1 B n t r u F 8 o 8 4 I 8 n 1 d t 2 i x K y y 1 a r - - w B s g 0 l B y p x j B 5 7 q S 5 n 0 j B 9 n k w B j k t u B m p j u B 3 m _ R 2 q h y G k s k m G 5 l 2 l k C k 7 3 p F p x m Z i h u X 0 o j t B 9 _ 8 p B m 9 - i B n 0 4 g C - 8 s m C y - z g B y m 0 m E 1 v 6 j B j g t c 9 o 8 3 C w - 6 a 6 q 8 6 I 0 s s 9 C n h - - D p v 8 g B y 7 z i B i i 7 s B z 0 x 1 C q m o y C - q o E x 4 6 z C 2 t z O y q q - C p q i 3 B j x 0 5 B u n i p B 4 8 1 q B p 7 x l D z p m r C w l o o D y 7 3 3 C _ i 9 0 B 5 2 z l C i z 3 f - s s t C o s h l B h l q p C t i p 9 B k q 9 2 e q - i g B h z v v B o 4 s s B n 8 4 3 B 0 1 6 q D j m n p B p _ 9 8 C p t 5 j C z m i d p y 0 q B h x z 6 B 1 z m u C u 1 h n C z n z e 5 r z 6 B o m y n C u t w 2 B 7 3 n h C 0 s 0 k B y 3 _ s C 6 n 6 - C g 3 p z B h z 7 z B 1 v v g C j 9 y 0 H j s l z C o j k d r g n g E 0 k k q B p g l g B x s 1 g B p n q g B i 0 y n C 8 r r l C h y y f g r q W 8 8 4 t C o u z a 3 i 7 m B 1 1 x l D g 2 6 k B w h n w C _ 2 j v C h 6 g 3 B t k 5 n B 8 g _ l C j s t - B 2 v i k B l m 9 m C p 4 3 k H w p 3 2 B l - n y E - s q l E 3 2 u 8 D 7 m n 9 K - h 1 n 4 E n u z 8 j B i g n z E 0 - k 8 O p n g - E s 6 v d 4 g 5 Y 7 6 p j B j r i g D 2 4 _ 6 J o n 9 k B 1 z s 3 C i v 7 0 E v 0 i _ O n l g V 4 7 - l E y 9 7 j P t g n 8 T i k p 4 E g 0 x _ L t t 2 s D 2 2 7 8 C n _ - w G 8 p 5 x D y - x j B t 8 w y C 4 x u j B p 0 x x B x i i r C v 6 9 n B p 0 8 0 B 0 x g s C 3 t y w C 1 t 7 _ B q w m b 4 0 y N 6 _ h 0 B v x g U 5 q 0 x C g h _ j B t 2 s 7 B 6 x v g B k p 8 d 5 k i o C z z 8 2 B _ h v s B k y w h B w k t s B p 9 1 y G j j t T - k 7 F - l 0 r B h y 6 k C l l h C t p y L 4 n c i l 8 1 E 0 x l h B 2 7 3 0 B m 2 _ t I - 6 _ 0 D m s 9 t B g 0 7 v C 8 6 4 Y p v 5 8 B 7 - k w C p q 7 Y v 0 q l B y m z j D 7 r o V 1 1 g t E 0 0 3 j B x - q q D n x 7 p C v w - T r w g 5 B m z 6 4 D 5 u 5 0 B 8 m 9 V j 8 n 1 B 5 x x 1 B 8 r 9 f 6 _ q h B q 8 3 X 2 v r v B 1 m m k B s m y f u i p 8 C v - n k B - 8 k 2 C p 8 6 u C t _ w n S q 9 7 g G - 5 o o C g t r q E _ m - k H 0 v 4 t D q n z h L k p 8 h C q i t 8 B g _ l w W 9 4 2 v B j 2 o 9 B - 3 7 q B z t 2 w C x r g 3 C 0 g t 5 C 7 9 q 5 C 3 2 k m F y j t x J u y x u H 8 j 6 4 B 5 j 6 7 B l i - o L y i 5 8 C t 9 k w C 2 j h _ D 2 t 5 W g 8 n j I 8 _ 1 7 B y v v l C t 4 k t B 5 0 u 8 D o 3 j o C 1 p 0 0 H q 5 6 8 E k 7 7 t B 7 m 0 j B t 6 o a 7 6 9 1 B v h q s B q 3 3 f o v h t B m h t S w 8 o 2 B 8 2 w q C 1 j q p C l k 5 q E k o 8 d v t 2 v B 2 z 8 r C g _ 6 - G 7 p r 8 C n 0 6 z C x p o Z n 9 _ y B o 2 _ b 3 5 o s C m 7 0 w B 4 x 3 g D o - i x B h x n 6 C l 1 x x D s g q c z t g - H u 9 m 3 B 2 w j z B 9 w i h B _ v l j B 2 3 w a y u t s B 0 8 t 8 B k j h d h u p s B u x j k B h 3 r i B z r u j B v 8 n 1 D y 3 - i B u z - 6 B 8 0 5 V 9 s 3 w C t z s m C s p 8 r C _ k i 5 B z _ l m D 0 2 w j D z 6 1 1 B s u p w C l 3 8 z B 2 3 6 g M u 5 3 2 B i 5 m 5 C 8 3 s l D j 9 6 k C 5 s p k D g j 2 z C 1 _ k 2 B s w 5 h J n 0 k _ C 7 y 8 g B g v q n C 8 - 6 a p 4 g W t n k 2 C v l v f 5 _ 8 n B m t m m B g w u 3 B _ h y h B i u 3 u B z k 5 b i 9 x f j z 9 t D q k - 6 B 0 4 h z D o q l v B m 4 1 3 B 2 0 k S i h r h B 0 4 x a v v y m C m 7 r g B 7 _ l r C 6 5 r _ B o 5 y 1 B i o u 7 B v i t a 7 v q w B q _ u o B m 2 w m C 0 0 g w C 9 r o 9 B 8 r t 1 C t 0 9 Z n z r z B i - 3 2 D w _ p n C z m h 8 C r 2 8 1 G 7 4 8 b o 1 4 g H n z y j M - q h 9 B u j 9 V w 5 1 j C i s g m C z p - k F x _ w i C y k 3 k C x m 2 y C l _ 4 i C k u k - I v w m r C 3 j i w J v r p 8 B r p k t B m t o q C 3 9 q 8 C 0 t 5 v B r - g j C i z k x C 9 w 2 u I _ n 8 _ B z w q w B r n h 0 B m 0 j h C 7 _ 0 m B - 5 4 p B l 2 4 o C 9 - n _ B z 6 m z B h w j i D 0 g 4 H 2 k 8 F s h s p E x r 5 q B y n q p B q 7 g 3 G j - h - C r k 7 6 C u - h h D 7 6 j t C w l i h D x j u m E m j u l D r j l p D 5 3 k 8 B 7 y 0 x B 6 3 q b z z m p H 4 i u S 2 m 5 7 G 0 3 i v N t u i - B l 2 1 m I _ u 7 X v 7 z W q v 3 j B w _ t 1 B q k 1 4 B - 6 6 u B t 4 t O 0 5 9 y G 5 7 0 t C 2 k 2 z C x i q s B p z x s C v t 8 3 C 8 9 k 3 C v w w l I l g - t B 9 v h k C s z 6 y C p 0 h - C v 2 9 e 7 z 8 5 B 7 z 8 v B 1 5 1 y H 8 q 3 _ H i w g t B x i p j C s z R t 4 H u 2 3 7 C w q i d s 8 z d 0 - 2 t C 0 l m n D 7 6 i t C w 5 q n B - 7 r j B r z s u B 4 z j g C y o 1 0 L u j x 5 B r j _ k B p 6 7 4 B 8 s o 2 B p t 6 s C 7 6 4 t B w z 5 l I 0 i q u B 3 g _ _ D v 9 o 1 D y t 4 5 E p q k s K h 5 r 1 D _ w 7 v Y w j j w V s y o s 5 C r p 4 s E v 2 s 3 B t p x s G n u x V 7 3 o w G 8 h p 2 C j s p x C o w y P t i 2 r B o p t x C t 0 j 0 C 9 j _ 2 D h 6 v 4 B - y q Z k n l r C v 4 7 i b x 1 4 q I 4 0 2 m K o k o p E v j k j B q k 0 Y 3 u - 0 C 2 i 0 Y h p 8 l C n s 9 q C _ q 0 z J v w 9 a r h y s C m 1 y Q h w z i C g 5 6 r E 5 6 o 4 C s p v 9 N j g z 0 V k t i k F 0 m m 6 C r o u - C l y i r B 7 0 k q H u t 8 a h 6 2 n C p 7 u 6 B _ l t s C x p m m D 4 i o 2 B 0 5 9 l C 9 - - 4 E l 6 7 r B 8 n 2 p C _ m l o G 3 w 9 m C w u 5 v B j r q w B s y r 0 H z n v i L n p h r F z y 4 h C m g 1 i E j m 8 v C 3 r j l C _ p m p F 1 r 6 f 4 y 9 i C o 0 x j B 7 s p 2 D x w g e s 4 s s B v 5 2 n C r m u g C 8 6 9 z B p k 5 1 F m 1 1 s D s 7 h - E i m 0 d u _ g x B 8 4 x g B 7 o u 0 D z j g u E 9 8 r m C 4 r z r E r g w v C m 1 l y C g 0 i - K x p v 7 H 4 o n 5 B w 4 n m C h q l p B z t l p B p 9 2 r F x 4 3 x G v j l z C 4 9 i s D 6 5 x 9 B 3 j q i B _ h 6 t B k t 6 o C 1 t 1 h C n v u r B 3 1 u - H t 2 j - S r j 6 9 C _ r h w F g 8 t w B 0 _ 8 n D p i u x D z k u n B 1 s o j D y - q g F w s r m F 7 r 9 t C 4 l r m F _ - - l C w 9 g 4 C 4 1 t s D x p 5 _ D z 3 1 i B z 3 n j B z j g s C m m u p C r 1 h p D z 4 3 u C m 7 6 0 C 4 y q x B j o 5 r G 2 - m Z v 7 0 s F 9 1 i 7 C j 7 1 _ B n w l 1 C 7 l u X i 1 4 W o t z x D w u _ g B o x 9 7 B w r w s V 4 4 s 7 O n _ 7 x D 8 r r i B o 2 4 5 C s 7 7 n F i p z r E 2 _ i b o 0 - t C 1 m x 6 B n t 2 3 B k q z w D 0 o z - B 5 g l 2 D w n q t D 4 4 0 p N 7 z - o J u 8 9 u E j - 6 7 E 1 7 n o C p g 4 l G 6 7 z c v 4 7 x B 9 3 0 4 D - m 8 0 D o k 8 i C - 2 v 9 D 5 u t 7 D v v u s B 5 w 1 D 5 5 q 5 C 0 h z i D 3 q o m K k 3 j m B 2 6 g l B 5 l 0 0 H l 9 z 0 P z - r i M j - n K s _ z z D i n 0 9 B j r w p H r r 0 F 8 5 z 4 C y 2 i z K x q p y I n k _ 1 I x 3 t j B 3 4 k l D 8 y w G y u p n D y k _ u F w 0 _ t E 7 9 y F h - 0 g Q k 2 1 u j G s u 9 K g 2 x F x 4 t E 3 4 n V 5 1 k 2 C z r - K l 7 6 K w v 4 8 C n q s 7 G z o j 1 H o w 1 7 j C 8 i 0 i H 6 k _ m M - 8 x N i k 6 h C h n n - B 1 u 7 k O s r k g E x n m H 9 x 6 p B 8 4 x O 0 2 j x C u m w 9 l B 7 h 1 K 3 7 q b 9 9 x k C i n 8 9 B - o u X _ v y m E q i 5 r B - s y E n q 8 r B 2 u u u K 6 l l T g 9 z N q 6 5 Q 8 s y I y n 6 s B v 3 w _ D 4 w r v B t x 6 t J 1 g 4 m E 5 l m V 7 x _ J 1 9 j 5 E v - _ i M z 5 u g J p h z t D g 1 q W 0 q l f y m x u C 2 k k 8 C 4 m 0 x C 8 7 2 4 D 3 t _ 6 D 6 j o c _ 4 m J w r 5 k B o 9 h s C 5 v - l I k 9 8 G 6 p s z C 9 n q 2 E w j 3 1 D 6 t s k C _ n 1 D r r z D n q 2 a 2 4 o e 7 g m x D y q - U x m m z D o r z x C y _ v j D 9 o r L p s x e 9 1 g m B y 8 x r B w y q R g 5 i O 0 2 w P q v w m B z y 5 7 B g 5 g t B w 7 4 a g - 7 U k t r _ L 2 o l n F t m 4 t L 4 i 8 _ B 0 - z H w 2 j L j j s J 9 j 3 x Q n 9 n p B s 6 p B 6 w z K k _ 9 S j 6 l O h v - J 6 u - J x 0 k m C g i - q B x - s D u u u J 7 h 9 I p 6 3 Q h s g X w t p 9 N k t r g W 6 9 2 t F s l t 9 R j 9 o G p r 9 X g - r 8 K 8 y 8 E y 5 8 E 0 p 3 E q 6 t u D 4 2 x a v 8 _ U t k i Y w s 4 X 9 9 w M p - q K 3 h l J m 5 j R u 8 v J z p g T l 7 l D 1 3 u F j 2 p C h i q l B o 2 u F v u i N - - m z B 0 k p x G 2 v i n E 6 g u K 2 3 y p E k 1 q I u k k O 6 9 r E u w 5 z D 5 - x s B 6 6 _ 9 B 0 k g M p 2 g G r 6 v D h 3 p H 7 j _ D q 5 t S w n z H - g v E 3 9 l S p n v D 1 3 k 2 C l 6 4 J h i n _ D w 2 m j D g j n k B 4 3 k l C h k 2 a z s y p C 6 9 h 9 C 0 8 w l J y g 4 Y u o h r K 7 3 9 8 C r 1 1 v B z n 5 m K k _ t w B - j r u B l n h r G 3 o u 9 C 4 y 3 s 6 C 0 _ 7 s J j 9 8 p D _ h n u G l y n C x 4 n E 4 x s R j 0 g f n r 1 D m u p j B j 8 0 N j y _ T 1 n t H s 9 t H w u q J h r i W y 3 i Q m t y M h 8 t E g j i 4 B 2 n q P t v 2 F t n _ G 6 r 9 W l k 1 x J s o x Z m 2 9 F q 5 o G 6 9 k _ M n v y a 8 l r 2 J z 1 0 z B 1 m h g H 8 s k 4 D t 1 q m J 4 5 3 g I 4 2 t k E 9 4 6 y I q v 2 q M t j 5 j Y 7 t o 4 B j p 0 Y t t g z f i 9 - _ w B 0 3 y n C 5 0 k 2 C - 8 7 x B q i 6 y L i m 3 g D - i n w H _ y 4 a 2 k m 3 B k u r h D 1 1 x x C _ _ 4 i B 7 l k m C 6 p o 6 B 5 3 q 8 C 6 q p _ C 4 5 5 g B 2 j m y B r 6 x s C _ 0 s u M 0 r u h M - m l z H s t t s B t k w o C z h g - E h v 4 u C 6 j o i B r t 7 2 B 4 q 5 b - i n x B v _ z 4 L 4 s 3 o B m 4 k 7 G 2 r q p E n g r j D l k n O v 5 w v C t s - w B x z y - G 8 5 q u C t u h 5 O 0 1 i s E m 1 y o D k v o 0 C r s w k S w z 6 s B k y t l D n l v 1 B o 1 j - B 2 u r r B m 4 i z B o g 9 i D 2 q 3 h I 3 t y p C m 1 _ z E o 7 _ x J n 9 h 6 F x k z x Z x 9 7 1 t B j 5 9 h 9 B r 6 y h 7 D g j - n D - i 9 d q l s x C y o 3 M m _ s o C w 9 n i B _ - r g C 4 3 4 5 x C 8 h 9 s q B u 5 4 i F u 5 p _ C o - p u B w m 0 t Z u _ x x B h j z 0 D w 2 y - S n x 6 x I o h 7 0 C 6 o 7 y C q s y w E 3 h 4 2 C 6 8 z r C 5 t 0 - N g u s m D h l z a r 4 h 9 E 2 6 j s E - u o x F v w 8 g B m p 9 7 C h - h q D 9 u s k B z t g Q h 8 g 5 B w j y e 0 v y 2 F p 6 6 8 B x j 8 n B 1 v z 3 B 9 v _ 1 C k z o g B g w _ V w 6 l k C n 7 _ 4 B g j 3 l D t p o - B h w k w B t o 1 8 C 8 v 9 7 C z z x R z x j p B t 8 i h B s 9 1 z C 2 8 m h B r 6 i k B x 8 k i D l 9 u W 1 n x l B r k k j B h _ t h B o 9 - Q s u u 1 C 7 s y 0 B 9 w v m B q y y Q k 4 j 6 C o u 9 f m 8 r m B r 1 i w B k u 6 j B r 1 n a u 5 0 n E l y v s C l o w d y _ 1 p C - 4 2 b 0 z i k B r 7 u r C v n w m D g 6 j z C h 5 o 1 C i j s m F 3 - 5 j C 7 z 6 9 E 4 7 5 3 E g u s i F l z h _ H j 6 5 a l w y W 7 u s t D l t x g B t n 8 m B j x s w E o v 9 j B 7 4 j c & l t ; / r i n g & g t ; & l t ; / r p o l y g o n s & g t ; & l t ; r p o l y g o n s & g t ; & l t ; i d & g t ; 5 0 5 7 8 6 4 5 9 8 0 1 9 8 9 9 4 0 6 & l t ; / i d & g t ; & l t ; r i n g & g t ; 3 u l q v 0 o 5 1 O _ q C 2 i C 0 a k s B m 8 C 5 q D 0 y M m k J k z C t i D u v D 9 v F 9 o D l y R 9 a k C v k C p k C t _ D p j C j 0 B q 5 D u Z s 4 B _ 9 M 7 r B - s B n S r s C 1 N 1 z B t y B l p C k T 7 Q r z C 0 t C u n B j k E j 5 B k 0 L n U h U 1 d x t G x X h u C r k B 0 o B 8 X 4 s D 6 z D 2 x d p n C & l t ; / r i n g & g t ; & l t ; / r p o l y g o n s & g t ; & l t ; r p o l y g o n s & g t ; & l t ; i d & g t ; 5 0 5 7 8 6 4 7 0 1 0 9 9 1 1 4 5 1 0 & l t ; / i d & g t ; & l t ; r i n g & g t ; 6 8 k n x 7 g 3 1 O p v B 6 9 X _ h C m q C q 9 C 2 4 B 4 5 B l x B o b 2 M i i C v T - 8 B 0 w E w h J - W z i E 2 q C 0 U k 1 X k g C w 3 B w o F 6 8 L l k C n 0 B 8 k F - m K n w D j j C 4 D 5 y L p t B 3 i B i y H w j B 7 0 E u y F v 7 X g Y - o C 6 t B q - D 5 V u p B 0 c t 6 B l 0 E w Y v p C m n C 4 u J m c 4 i B u u B q i K u 5 C 9 5 B m g D p x B g u B 0 W i m I n 5 C o b m h C 2 0 E - - H y m M - h B v u C l v C v v C 1 3 C s l D 7 n C h h J v l V 1 6 C m h B v j E u 5 J h o F l k D w p E k 1 C v w C & l t ; / r i n g & g t ; & l t ; / r p o l y g o n s & g t ; & l t ; r p o l y g o n s & g t ; & l t ; i d & g t ; 5 0 5 7 8 8 6 2 4 4 6 5 5 0 7 1 2 4 6 & l t ; / i d & g t ; & l t ; r i n g & g t ; 3 8 4 4 8 p n r y O r l F z w G 9 k F o 5 B o _ C n o B - o B m q B p 7 B l 4 G 7 1 U _ v K s 5 C g 1 K _ h B x i C l _ R i D r o C i - D i 1 C & l t ; / r i n g & g t ; & l t ; / r p o l y g o n s & g t ; & l t ; r p o l y g o n s & g t ; & l t ; i d & g t ; 5 0 5 8 0 3 6 4 3 1 0 7 1 4 7 7 7 7 4 & l t ; / i d & g t ; & l t ; r i n g & g t ; p o 9 n v 9 v t u O g l H n d 7 v 6 B y 2 W 0 4 D h q J 0 o F m - B k 3 C g _ B z V p l B 6 2 C 6 t B h v M n c h d 6 Z 9 P 1 e _ m B u l F 2 v B s J 4 y C q F y 2 D z 2 K h 1 D 5 g G 4 6 D 8 0 C 0 1 C i 2 C j o C u g B & l t ; / r i n g & g t ; & l t ; / r p o l y g o n s & g t ; & l t ; r p o l y g o n s & g t ; & l t ; i d & g t ; 5 0 5 8 8 1 8 2 5 2 5 5 8 3 0 3 2 4 7 & l t ; / i d & g t ; & l t ; r i n g & g t ; 0 i r i u y 2 1 o O r c 6 y B 1 g N m 7 C j O w 7 L 9 0 C 0 L - V u L q O 8 O o U z J z k K 1 M 6 N r Z x 4 D g N i 1 C 9 q C & l t ; / r i n g & g t ; & l t ; / r p o l y g o n s & g t ; & l t ; r p o l y g o n s & g t ; & l t ; i d & g t ; 5 0 5 9 7 4 3 2 1 6 7 1 5 1 6 9 8 2 0 & l t ; / i d & g t ; & l t ; r i n g & g t ; 7 u g 7 r v o - r N w m p F y u z B j 9 h D t _ M 3 0 j H k 5 M 2 9 y E g z y G m _ l G x 8 v E 5 2 S u 5 8 B h _ i E 9 l p F m k 2 C 4 5 j B - 9 Y i 5 i B 4 x x B w z 2 G t i W h o e g 6 r B h r 6 C 1 o g B r m i B 0 m m C l _ N 3 - y E 3 n _ B 2 n H & l t ; / r i n g & g t ; & l t ; / r p o l y g o n s & g t ; & l t ; r p o l y g o n s & g t ; & l t ; i d & g t ; 5 0 5 9 7 9 4 0 3 4 7 6 8 2 1 6 0 8 0 & l t ; / i d & g t ; & l t ; r i n g & g t ; q x s g v x 9 9 j N l u J 7 v E 7 n F p q I h 3 i B 6 n K 7 3 C v W h r F 7 Q v K h s D 7 p D h 0 D g 0 C 3 R q 4 C 2 x X p h C m 7 I i 2 B u t E 4 m C 4 n B 6 - C k g K q H & l t ; / r i n g & g t ; & l t ; / r p o l y g o n s & g t ; & l t ; r p o l y g o n s & g t ; & l t ; i d & g t ; 5 0 5 9 7 9 4 1 3 7 8 4 7 4 3 1 1 9 0 & l t ; / i d & g t ; & l t ; r i n g & g t ; x m 7 w w 0 2 4 j N l x N m p c l 5 V v 4 U o _ h B y i Z l m S q s G n g C w 6 L 6 c t o L q z b & l t ; / r i n g & g t ; & l t ; / r p o l y g o n s & g t ; & l t ; r p o l y g o n s & g t ; & l t ; i d & g t ; 5 0 7 1 8 0 3 7 5 9 7 6 0 2 4 4 7 5 0 & l t ; / i d & g t ; & l t ; r i n g & g t ; 4 m g h - 0 9 2 j N g 5 T z h E _ 8 D y q h B v z D n g F 3 g B 3 z D h t C 0 t o B t 6 g I 8 6 _ D & l t ; / r i n g & g t ; & l t ; / r p o l y g o n s & g t ; & l t ; r p o l y g o n s & g t ; & l t ; i d & g t ; 5 0 7 1 8 0 3 7 9 4 1 1 9 9 8 3 1 1 8 & l t ; / i d & g t ; & l t ; r i n g & g t ; w p i h l 3 0 y j N l s H j r Q i y a y 8 L 3 8 F 7 p G x l D q 5 i B z k I t 2 E - g B j f x V 8 t K x k E 9 r Z 1 4 P 6 s B & l t ; / r i n g & g t ; & l t ; / r p o l y g o n s & g t ; & l t ; r p o l y g o n s & g t ; & l t ; i d & g t ; 5 0 7 3 3 1 9 5 3 9 6 1 8 3 4 9 0 7 0 & l t ; / i d & g t ; & l t ; r i n g & g t ; 4 1 2 l y u x y - M q - 9 E 9 h G _ i K 8 q g C 0 i i e 5 l n B k v E y 8 s B m 7 n N 5 0 i B 3 p V 0 9 i C n 3 q B l s g G k y 7 h B & l t ; / r i n g & g t ; & l t ; / r p o l y g o n s & g t ; & l t ; / r l i s t & g t ; & l t ; b b o x & g t ; M U L T I P O I N T   ( ( - 1 2 4 . 4 0 5 1 0 4 8 4 4   3 2 . 5 3 3 8 4 8 ) ,   ( - 1 1 4 . 1 3 8 1 8 4   4 2 . 0 1 8 2 9 9 ) ) & l t ; / b b o x & g t ; & l t ; / r e n t r y v a l u e & g t ; & l t ; / r e n t r y & g t ; & l t ; r e n t r y & g t ; & l t ; r e n t r y k e y & g t ; & l t ; l a t & g t ; 2 9 . 5 2 7 3 7 9 9 8 9 6 2 4 & l t ; / l a t & g t ; & l t ; l o n & g t ; - 9 5 . 7 7 0 7 6 7 2 1 1 9 1 4 1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2 4 3 1 2 1 7 8 3 2 7 5 5 3 4 & l t ; / i d & g t ; & l t ; r i n g & g t ; _ 9 7 9 j p _ 2 8 I z h - S w o j 3 _ B x z 0 x N r k s T v y 4 p M 6 _ w y s B 9 q 7 Q 0 8 3 W 8 1 2 _ n E m 0 o g G 7 2 x W p i 0 D y p k E 0 o u Q 8 k p G l 7 1 T 4 j 6 K 9 4 q I n j - H _ 6 p F t _ i P w 2 7 E 5 w i G 4 8 8 G r i o G g 6 w F 0 - j L u k _ X 6 y 3 E 8 n r X 6 z 3 E p k 3 C g 2 3 H z 8 p K o x k R 6 w i H h v w I 9 2 0 i B 1 o _ f y 3 o E o 8 0 D r o n G v z q I 9 v u H r w 8 H y 9 1 J o v n L 5 i 0 D 7 v g S g _ i F 9 o h E 7 v 5 I h 4 v D y x p F _ w v K o g z E 1 6 8 E s q k V u i 1 C i j j G 8 w s L o 1 8 G q 4 o G h u 6 r B 9 k w D 7 5 p M i x l I l v 4 I 3 g j C r 6 4 M 5 m _ J 1 h 0 F x k g G 8 7 g D 5 8 r E _ j u F z z s a m r m i B x g - P _ 0 s E 2 m s S 4 3 3 G 2 q 8 J m 9 t F s k 1 E j 7 6 K 1 j - D t 6 l H m 1 w E y 1 6 G 1 i w O q y i D q j g E 3 r x N _ r 9 a - t o S 6 s 8 G l 7 9 G t o h H v p z I y s m I m 2 9 Q w x h g B i k o z p B 9 g n n N g 9 r g E z v q r _ B _ 9 - u E _ s 6 2 l B i - k p r C k w - j D 2 9 0 m C v l j 5 J r k 3 _ D l 1 h y E i l r 2 N 7 s q h B 0 0 4 o C 8 i 9 M k t 5 p F q g p 4 u C 0 o n b k l y J m t 1 z r B 0 m v _ R _ k r l C w - o J n - _ c 2 6 7 n - P o r 3 j S t q o y C - x t J o - u m B q h q E s s k F s l 8 _ 6 C 7 9 t 2 B 7 5 v M i i x H g l p p F j 2 i S j 9 9 v w K m i 6 g I 4 4 t 9 C x m u U w x p g X g 4 p 2 B 4 n v m D 0 o 1 C l t s I h u g F u o y C g t z F 1 7 n P q j 1 G 3 s 1 c w 8 t F 8 i 8 F _ g r E v 6 h F 5 4 7 K l z l G _ h 9 F p m i E t m 6 D 4 l 8 C p _ 0 D 1 u _ L 0 v 4 F 1 5 i H 3 5 g E 9 k u G i k 1 K w i 0 D p l - C r p o K m m m M n _ - H x j y H _ z 6 F t k i D q 1 m H z k p d t 1 8 K 4 o u J v p 7 I j 1 x E p 0 6 F 8 x q G 2 h s J y _ k K s w v F - u q E h 8 9 E l x y F 8 8 z H 6 p g h B r z 9 r B q 4 k O y w 2 E 4 r u D t m _ F j - 2 I 6 v z E 0 6 y v B o x z K 9 x j D 2 x t U n m w O n x t v B 6 r 9 O z o - D 2 _ 1 H _ z t N x i 0 I y - t Q k m k L 2 0 v E s 2 9 F p v 7 N y 1 j H 3 s 6 D 7 6 3 F y r s d 6 s u J _ 1 x E x s q G s u 2 x C z _ 2 s B 7 q r I 9 g o M r k i D o u u J p h r G u 0 q F 3 n 5 E m x l F y k q F l 4 o G q t z I r 0 r D w x 5 H 1 q 7 C j j - C m h s H 2 j l c z z v h B 5 x z n x C m 6 5 J m _ 2 D _ 0 2 p C m 5 7 L o v h J 5 p p s B 2 5 q T - v i L y l s h B l 2 l D 0 w j D y p 3 D v 0 k E - r k F 0 z _ H q 2 x E z 3 u K 9 s 8 G l j v H w p _ I y q x Z s h x G v j k C t l m E 6 x 9 K w j 3 C j y l C i l l E x g z D h 6 i K j g p J 5 l n F n 6 p D m v o D k 7 6 E h u - F x y n D 4 5 o D t g p E 3 k k G v u z C - y 3 H n z 3 E h s y F p 3 s C 8 k 3 C 5 o v H y z 7 M - 5 6 I s 6 - F 7 y 3 H s x 8 C z 4 u D q 5 z E i 5 w F 2 6 p I i i t D 6 z 1 P q z s J x v 1 D x 7 i y B h k 5 G n h o N o u s D z u n D t 1 v F i 4 w b r v p F i x 3 C r s p D z x 1 F 7 p 5 K v 6 x O _ j j D 4 5 9 D - l 4 I y w 2 G 2 - q F j s o H _ 2 x D 6 y t I _ 3 2 H 9 v l F 8 r - E _ q 0 E 1 4 0 H 7 t w F 5 g 6 I p o h G q y 0 K x o p D h 1 0 C z - 1 D x 0 0 E h y j D o w n F m 0 q J s g j D k h n D h 9 0 E n q 2 C k 7 1 Q 4 5 n L 1 m u E 2 t j I m k j H w k 7 F 2 h z R 3 3 s F t x 7 J 7 s 3 G g s r J 2 l 5 I g 6 - F q p 4 F g r _ O y - o E t 8 5 D h - 3 R q k t E 1 s v J w _ s K l s 4 K 7 z m F p v s L 0 3 n F u l z F m _ o E m v h R n h r J z 3 3 Z z - 8 I g h q I u 4 w J 2 t n C o 7 h G k v 1 C 9 m u R _ 2 g F k 7 t D 4 z t J 8 8 8 T 0 - k P z 0 k I v i i F _ x _ H 9 n h G k 4 3 D 8 w v E j m y F 6 3 _ E 4 m 5 D 2 _ - C g v k C s i 2 G z h s N 4 m y E u u s D z m z L q 1 w G l _ 3 D z h - E 3 0 0 H o t x E v m l C z 6 - D 7 9 - I 8 g x - C j q 2 D q y t M u 6 2 K y 9 9 E u g u Q k - l C 4 3 u H w 6 x F 7 m m D o 5 z F z m u G j 3 3 L 7 9 m I 4 i s H 2 4 v E h q r G k l j E 2 l m M p j r D 1 - y D n w y D k 5 t H h 6 g N 4 8 3 F 7 l y D g v _ H 0 - 3 C 0 y 1 F 1 i 5 F 6 p 8 W x _ t D y g - M 1 q t O u - r C m h q F t k k E 4 - i F z 5 h D 4 2 8 F 5 x 7 F z y k G i j x N t 0 u K h - o H 0 t h J w t z F t 0 g E q 1 q I - 1 i F t z y D 9 p m G o 5 p E 3 l 0 Q 1 x t e r o - G - o p D 8 2 1 I 2 p 5 W 8 q u P w o _ C i g x J _ y p u B 2 l 9 F t s m F _ t 3 i B 4 i p K 5 g s P - 8 4 G 9 _ 9 K s - o E t _ l J q u o E g x 7 I k 4 g L & l t ; / r i n g & g t ; & l t ; / r p o l y g o n s & g t ; & l t ; / r l i s t & g t ; & l t ; b b o x & g t ; M U L T I P O I N T   ( ( - 9 6 . 0 8 9 6 9   2 9 . 2 6 2 4 2 ) ,   ( - 9 5 . 4 2 4 0 1   2 9 . 7 8 8 6 ) ) & l t ; / b b o x & g t ; & l t ; / r e n t r y v a l u e & g t ; & l t ; / r e n t r y & g t ; & l t ; r e n t r y & g t ; & l t ; r e n t r y k e y & g t ; & l t ; l a t & g t ; 4 3 . 6 8 5 5 2 7 8 0 1 5 1 3 7 & l t ; / l a t & g t ; & l t ; l o n & g t ; - 7 1 . 5 7 7 5 9 8 5 7 1 7 7 7 3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1 4 2 1 1 9 8 2 4 5 2 3 2 7 8 & l t ; / i d & g t ; & l t ; r i n g & g t ; u s 3 k 5 r y r s H y z h o C - r n 2 G 9 s s a r u z z B 1 l u g C 9 6 - - K r p x s E y w p - B u i 6 t E m y 8 t I i m q h B r y g 7 J w o 1 3 D 2 x 6 _ k B - h l 5 a 9 t o y N k t v s H h s 3 - B n m 1 U h 5 m w H 0 v x v r B 7 p s 3 a 7 j u s L 5 z w j L v _ n o G m 1 j r M - i i z R s x j 8 B 2 j 4 0 C w n 9 6 R z n m H w - k i E u 0 h s C z p n y E g - 0 a x _ - j I i 7 p N 0 6 u u W v y 2 i E h 0 y t C h v y - C v s 4 M g 9 j G - 7 4 F q n x E w o n F s 9 6 M 6 6 q E k _ 3 I k 2 h P o 3 w E h 2 7 D z r 7 z B h x m b _ u m X 6 j 5 J p y r H l w - E n - j F z m k I y i - K y 9 j D n 6 n E 7 s - S l - i W k q x Q 2 l n F o 4 h N s y 3 I 9 u s G r p n E 4 5 g I q s m I _ 8 1 O r o 7 Q r 1 k G 8 t w F k - s Q 1 0 y C 8 _ v J u 8 i J s h 1 I m r t L _ y g J s 0 - G m l _ D j 0 q F u m 6 D w o z E 7 s - H - n p H h v 8 H l 3 8 L 8 z 9 H q k h J 8 2 l M q _ p L j j v L u p 2 L 5 y 4 I 8 s g F l 7 n G 5 9 w D 9 y 1 C h n r I o 4 z C 6 x t G 8 l v J 8 n 6 D j _ z D u n _ M q n j L 2 _ 8 G 1 8 6 K m 5 g I 8 u p F r o 0 C 3 9 r E t w h F 1 w 4 R w 2 0 I x l o L w t v j B g i - R g x 1 H _ g v E j 8 1 C j p 9 F p 4 z E 0 m 8 i E - 4 o 7 D 1 g i y G g n x 7 O y g - Q 2 x q S 3 s h J w t l I o 4 - 9 B l 4 p K o 1 0 o B j q m W z 9 3 M v o g K x r t N k 4 2 b m z 0 H l m 5 W 7 h s h C k 6 p p C 5 r h W x z 7 R m - t p B 7 n 0 c w z 0 H u q g P 6 x j q C 0 w 5 R t 9 g L o 4 u D 7 y x j B o m 0 2 B w i z D r y r J z 9 i 9 D 6 i l U s 7 3 H q l _ E u y l R r z z F k o l 5 E s k 7 U 2 7 q X h 9 h L w 1 k M i g - F i 1 j j C 5 h w E k z 5 C _ w s M o l y R 1 0 w C 3 n 8 I i 8 j J 8 p y J x j 6 J g w n I 7 l j E 0 h m K 7 7 r G i 8 i I j z l H z q _ I o - h K 6 g t h B s 4 h I 1 z q E 1 h 1 L o x g F 9 1 g F s h n C z u n G 1 h 4 V g y y e q 6 x K n 7 p L z q 4 I g s 1 J 1 u u G q v 3 G 6 0 x T z n k Y 7 h n I t x v E r x 6 F v 9 t L 9 6 m F 8 9 8 H t n n E l 7 k D u r 4 C s v r K 2 x - J o 1 v P g - r J - 1 8 F 1 0 w G p k k S u j u F i z - J h m o C l 2 - K _ _ - D n z 4 D q t s L h v i G g i z J k 6 y J 8 q 4 G _ s 1 E 7 q w K 1 k z H k v r C m w t F s s r I 9 w 8 K q 9 n M 1 q h J l r s F u p 3 F n v z G r 5 m G s z 5 C k q 6 D j _ 4 H 7 p l J - q h N 0 r v H o 8 g H h s m H - 1 _ E q 8 y Q n 2 n F g h r G k 4 8 E p 2 5 D g m 3 d 8 5 i I 7 9 6 E y u 4 K n 7 t K r l z H h j t E 6 y n R - q o G u y h H j v r C j 8 g E m 7 g H j m v D i l s E 7 5 3 M 8 9 s D 9 s z F i 0 2 L - v y F q w y D g 7 z P 3 5 z E q q p F k 0 9 E x 7 5 J t y 3 F h y v E r y 2 F 4 t 6 H m y k M q 9 6 C p 1 l E w u z M 1 q h D m t 7 E 3 h k L h l u L j o y C 6 s s E _ o 1 K g 4 o E 9 9 8 J u s - G u 6 2 D u y g F n z _ H 0 8 v N 5 o w T 2 w g F w m i D 9 w n J 1 u z G s 5 s L - t 0 E g t 0 P 0 i v I m - v M - z t X y n 6 w B 8 4 6 w B z h k H u j i H r _ u P 7 t t X q k _ H h u 1 S 6 x s V 9 _ 7 H z s - H o r j L u 1 h u B 0 n t Q p t s F h z q J 5 m v b x i g F s k q y B m m r F z h 2 F w q 6 G v y j M m 1 w D y 4 u D _ h n C z _ 6 E x q 2 I _ i z J w _ n D s k p K n y n R 2 g v E 1 r s C k t t H w 2 _ C t 2 q N u 0 m C 1 6 z J q 5 s N r i q G r 0 9 D 2 u 5 F 5 i u L p 6 x J 0 j w L 9 o k c i y 8 G k 7 2 D - x s O q v z E i w _ F 6 0 9 G k m r B 2 l o C j _ 2 H m - n D u 7 g J q 4 7 K x 7 v I m 1 9 E t p u Q 5 8 g l B n 3 u Y w t 1 J x h t H m 5 v L 0 n y G q k t C - j j N z o k l D m w 5 F 1 i t i F h m x F y q v D n s 1 N i 4 l D u _ z h B v u 9 9 B o 8 5 l F l g y p B x q 7 - J v l 3 H 4 1 j V n 2 8 E s j o b z 5 k D _ y g Z l z 8 C s - k T k 7 4 - B 4 r g L - m h 1 Q 5 l z w E p u 6 k E r x 7 4 B o s k D 0 x v e n 2 g p h B m p 8 S y t k o D 4 t u 0 I 4 q g l E x h 6 o B 5 p v U 9 h 4 t F 7 x k I l 4 h l H o 7 t h G 5 z o 2 I o 7 u i H g j j I h o x w Y 3 g 0 9 J z z v E s j p a 4 z s P 0 g - 6 F u g p W p p 3 O _ w 6 L _ k x D 5 w g O 4 2 u o D q - r o k B 1 4 1 2 Y s w h k G 8 q k 0 B q 1 r s P i p y H x u o 0 h B r x r - o B j i m H v 7 6 _ g B z h o O y 7 r u H j p y z B j 2 x N 6 s i 8 C v 2 q 5 B w - 9 X - n 6 6 d 5 j h 8 F v t 2 0 B n n 8 - G 0 1 t u L w - q q U 2 k j l v C 6 - 6 V - z 9 f i _ 7 t o B n n 5 C p i j D g u s 0 O k o i q B x z o w K m z h 3 I 4 i x 5 6 B 2 8 2 g E v q n _ g C p 6 m p g E j p y n B k 9 j t K z s 7 K n 0 m l F 4 l u n K t s i p 0 E h 5 k J 8 k 0 s k B 8 j 5 p V t m - r O p g _ s L _ z i 5 W y o 9 k L w 3 z h B u s y p B z l l P 5 g t H _ o - E r q l N 2 3 8 L h 7 n H y 5 n F 3 1 9 H y u z I m o 0 C n _ - K s z q J k l 1 H i o v L k j i I o 6 6 J v q 6 G 6 3 - F 0 4 p E r w y D u g v G j s l P 3 o 6 D o n r Q r 7 v M 8 z m D - h 2 K p 0 3 N j 3 h P u - p G i j 0 H n n j j B 7 x i O 4 z 4 f 5 t 6 C w 4 7 F j s _ H h 9 1 P l n m M 4 t k i B l x s N 2 l _ K 9 9 8 m B o 2 1 L m _ r H 9 7 1 K j 0 g H - l 4 F t 4 u I i 5 s H s - w I o 6 h H u t 2 L - j 1 L s - w H p y 9 G h 4 4 P - q h P t x n H - g 8 F n s 7 H r x _ I 9 5 t F w u u N 4 x n I z g t K r z h E v r 6 E m _ o F g l y G - 6 r G 1 _ 5 K 8 j i E w h 6 L 0 i t G 6 7 i J q 4 - F r w g 6 B l n 1 D l 3 s J y 1 g G 7 8 3 M x y g H i r 6 I i y y J 7 r 1 D r 5 i N u 7 6 I w x o I p - q H 1 v y I g h - H u z 2 H 6 g 3 G i i m J _ k - C j o j F k 4 k I 7 1 v H m v j N t 7 l M n 0 w L h g p K w w i G q z h L 3 t w F n o p I _ 8 t M h 8 i F w 3 1 N q y t I _ h n N s h 2 I 6 8 w K y h 5 G y - 1 N o 5 3 D 3 i 2 K 2 k u J 6 u 0 J o x o F 5 x w G t - x O s g x K h p 7 I s i y J 8 q r J 5 0 _ D 5 o o P 5 t r I o 4 4 C s u z G q 6 1 I o q - I z 0 1 6 B v _ t O j 9 1 J 7 4 o h B 6 l 1 M 0 n g N - i 7 H 4 o 5 o B r 6 0 L n p m P m 3 0 G 4 5 7 F h 3 p N k _ n P w v y o B 0 8 _ W v - s E 1 _ g G o y 6 S 0 j i J 7 x v I - z g F k v 7 F 0 7 h H j m 0 M 9 n 7 M m 4 h E 8 v 6 S o u z F v 3 s R k k v O 6 0 q L 8 p 3 2 B t i - K n _ u J 2 z l U r i 6 I k 6 m G g 1 w G y l z g B 4 p 7 I 1 q v H 8 7 v I n 7 p H u r k G 7 u n D y q 0 E 4 6 1 L m 9 7 X 4 l 2 L u 6 n I x q k D j 1 i F h j s I 9 y h N 6 _ k I p l x E s _ g F y l 0 G 9 6 q E i 9 7 G x k x E - 4 y H g q o J z _ 2 M q j h E 1 t 3 M h w 1 H 0 v l J l 4 5 E y i - H 6 j y N t w 5 Q y o 5 G p 2 w L i 8 7 L 7 y 5 M 0 x 0 c k x 8 E 8 t 9 K _ k 3 C 9 j w S t n t H i x q M 4 l x K o 6 z G z t 7 N i n n E 5 n 1 H 2 9 w I w z r L _ 0 q I p j 3 I u 9 t K x z 9 E p t q m B h 6 o M s v 0 K 0 3 v D v r z M p 7 r I j 3 t G q _ v I 2 8 r H s v j N 1 2 _ M 0 8 h I o y u D 9 6 v J n s q E m y r L 5 8 i F 3 m r G q l 9 D h g 0 N w g x F p k _ I m k 5 L 8 y n C j z u F _ o _ C 7 w u E 4 x - F p g v E 8 o v P z q v D m 9 j L 3 s v H h p 5 J x y m J i 3 _ Y m 7 9 G h r 8 C t 2 6 D u 0 9 o B p k k K 5 8 g M o h j D 0 x z I 7 x t Q q 0 u H p 1 0 I v o 3 m B z o 1 K 8 u 5 H 6 w j D i _ r G s y 2 G g 8 h G h s 1 G x l 1 s V x w 2 H k m 3 X k 3 l F h - g G 5 3 h M 4 g 7 K o i y D j 4 j G l w _ F w 4 h F n 8 w Q 5 3 2 K q j l K 2 x n I i 4 7 S i 8 _ V 6 q 4 E 0 g y N - w k U l 5 y c 8 n i l B l 8 y J m z h L - k y V 6 n - I s r o B x 9 w I n p h G 0 k z I 5 6 _ F s 6 q N 8 l 5 B 0 y y K l i 3 F 4 5 g V n h 3 E v n 8 D w g 5 r B u 5 k D j 3 r N q 2 v D 2 4 n F 3 p r D g 5 g U p u 4 E g l 3 K 4 u z F 2 z i G w 3 j E 9 0 i E m h h K 0 j t K - q w G - 2 x T 8 q n M z 7 2 M 0 s y E 3 t 1 U x j 6 L o p l D m n x N q x j N 5 - k K m _ 4 H z z h H x y 8 G l i o N p - 3 a 8 y _ H 2 7 6 C h 5 x K u i 5 K x r n D 8 - g K n u 9 C j z o I 6 o 8 H l g r H 9 l 3 T 3 t l T 1 h w H i u n G 3 x y K x 4 g I 6 0 y I 6 i i a j k y I 1 1 w F 7 8 l K 0 v n G o k s a l y 6 M w v 5 G r p m X - w 8 K j 3 s Q z o 7 N p z i K 3 5 o b g j w E y i q K g v t E 1 4 s J i z 2 a p 2 g I n p 0 I i v h W j 6 3 S g 0 j N 5 5 p L o 2 7 d 2 m i I i y 2 F 0 6 _ S s y 3 Z k 7 9 J n n l 7 B m - g L h 8 v - B x s s E 2 3 4 F 2 w h F 1 x h P 5 0 _ D 2 _ p K 8 6 p E 1 _ s J i 8 1 b z 6 z a 0 7 t M n p 8 n B v 3 y T q u - E - 4 o G 1 r t U k k 0 H m y _ G n j j d k s 8 L l 9 6 I 7 g 4 I s k i I 8 5 1 L _ n u H g k n W j g l P j 9 v X _ 1 4 I 2 y q L p j h M z t k F r - 3 G g k 4 E x p y F - u 5 J z 4 p D v h w F 5 7 5 L q p q O 2 x _ H m 3 n K 4 t n C r 8 x K u g 6 K h 2 9 L x x 9 L x 2 0 o B t 2 j W 3 h v J 8 i 9 F 0 k 3 P l x r K w _ 8 J r s 3 G 0 - m M z 1 8 D 6 y w K l k j J 5 3 0 G 9 u g D 8 7 q N k v n L l q m F y 3 4 H q 2 m K k g w G q - q H r o m G k j 2 I q i i I z i s Q 9 4 k E 5 h 7 H m 9 j F s s 8 U t 8 1 M 7 2 t K u 8 0 N 2 j h K g _ u F l 0 o R 3 8 n P q 3 - K q n l H k w y G u 7 w M y 2 - D 2 3 t J l 6 u S g h g D y q j P q l i G r y k H 5 o 8 b 0 o z U 7 2 5 G 9 n l G y h 6 K 6 i o L _ 4 h K 2 s l I 5 1 8 D 0 v p M o m m N 9 z 2 N u 6 x B - 1 p I i i x O 9 m 1 H 2 v i J v 4 _ L 4 3 w H g - l H p u y d o h 0 F z x s N q y 2 P - 3 7 C y 7 5 J k l i H w w _ F - w p E 2 l y C 1 6 v J s 8 4 F - v 1 H - 7 9 D r x 0 J - r s O w u i M p i 1 C - 2 t V h x 0 G p - z G 8 u h R x 9 x K n t 8 J k i j D 9 q 3 J q 5 1 D h x p F 4 q i J y 3 z 0 C l 7 q H 8 w s L 7 9 j L 2 9 n F 0 3 y I _ 0 y I 2 _ 1 P m 3 q F x 1 1 O 0 _ y N 9 t 5 E 1 n 7 H r q m E 4 i n P t i 8 F 0 u g N p j w K y k o K 8 - 2 G 7 z z N v 1 2 J v 5 3 F - s 3 L x z - Z g _ n R 8 0 q D j g v M o i u L j p 1 R j l o P t g y J g 5 w S - k i b n j l X 0 q r E 1 8 9 I u i _ J z 8 - U z n 2 p B w - o H z m 7 N i 6 6 F 4 3 x H 3 w i D o z 6 F y x t N s q 7 M s s h I h 2 r M 5 y s H - i 0 Q s o z U n 6 _ F y y 8 a 5 l - M 9 k - L 5 s o K n l m D l u s I 6 6 m H x p 7 G - j m I n z 1 G 8 k u Z _ 2 r L l i m K u 1 1 L z 8 _ N 5 8 4 Q u 6 7 i B h k h G s i n Q 8 n w R 5 s n S w t 5 H q 7 6 F u 1 g N - 1 4 G 9 h v G 6 4 r I r u n T y 2 i H k 2 w R t 1 3 I t 6 o M m h y S l m l M j u _ X 6 y 9 F g _ 6 O i 3 3 M 7 x _ U 9 4 g I s 4 3 O g w 4 M 4 n o I m y 7 G y v w I l p x Q w v - I m l g C w 3 x F 4 2 9 D - 5 o G 1 k y O w h - W o - o H k 7 h U o t 4 F 8 s 0 V - 6 s b 0 7 n F s w q I y 8 _ K h 9 3 I 5 g w J u n y L 2 m 7 Q m 1 6 J l o 5 J u l r d _ 7 q Q k 7 q Q 3 h 5 Q q i 2 F o s 5 M n v m K n 7 t T 8 u k O m l _ G 1 k 3 T 8 j g v B y _ y P q 4 u M 8 0 1 V r h k S 4 p 2 W 2 l 8 G 1 g p P 9 z y T g x q M u - m M 1 _ 8 G u p 2 L 8 w u Z t 8 0 F x 9 i S p w 3 L - y m O q l h K j 2 s H n s r I _ 0 o H 4 s x J i 9 y L 0 o 9 E 4 m 8 H s y q M z g t E q u 2 F r n _ F _ j 6 K g r o F 6 x q M r s k D 2 m n E w _ x n B n 3 t F l 1 w L 3 n z M o z 6 c t w 5 O h 3 3 G 0 y j H x t 7 V r 5 4 d o i - H 7 q q m B 8 m y L u t p 6 B p u 8 K 0 x 0 Y r i 1 E s 0 l L k q o I m j v H r 1 g L - s q e _ 8 4 E 4 u l I n j l r B p 2 5 P 7 u r G 0 2 - F 2 n 5 N 4 t q M 8 k 5 V l h - N m i v i B j 1 8 S g o m H s 1 x H - q n O n t z K v 0 j 3 B t j w F _ 4 u Q 1 z p V 4 h i L i x - E s y p H 8 6 x F v r 9 O 1 0 z M p 3 j G s z q K - - g G x - 5 h C t x p R 3 1 6 0 B p j w N g 7 q P h h p G - 3 y O 6 g o K - v m L l k 4 W 8 v 7 I u 2 h E k 6 4 F 6 z m M _ 5 n C v 3 i F l 4 6 I 6 0 1 W - 6 6 H 9 y 3 I o 7 k L o 7 1 N o x 9 T x 3 y T l y l R 8 4 3 K w q 5 I s w m H 7 5 o d 2 w k K - w k F _ 0 z J h 7 k L h - 4 I t 2 q H 1 w y D p u t B v u t C k s 2 I 2 n j F _ y q b p 1 g _ B u 8 w J w j h l B - j g J p p g J x p h G z m y O y p u D _ _ 0 v B 1 3 i E h 5 7 J m w l J 1 l p U 7 g x Q s - - C q h q F o z 8 E m o 0 H v m t P v 1 y K j 9 r s B i z - C 4 7 2 K 5 v k N 2 5 - a q s x j B 2 o 6 K j 7 8 c 6 g - M 9 j s J s g j D o z 2 J g m z D h _ p J 7 m r F 1 l x G 8 m k g B j h - F o 6 4 G 6 h o O 5 v 8 P - q o K l 6 q g B s 5 j R 3 0 z M 9 y k F y 3 l o B q w 2 a q 9 - M p i z D u k l I s 4 q M q u - b _ 0 z U 6 o r H g q 8 N l 6 5 L h t z I q k x D m n p K s 9 3 H q 0 7 L o g r T m i v C r k t C u r - S x 9 k Q - 4 y J l k h R m p - E o t i R m 7 u R n 5 - I x k s P p u w F z 3 6 L r m 7 I g 0 7 J 3 p x E 2 2 k L n 4 s Q y y i G t o k P w x g H r g y I 6 9 t K o 8 3 O o 4 2 G 7 l n F _ v h L m q 4 O t k l F s n l S - t i L v o g R v n r F - 7 m F m 0 2 H 3 y 9 I g 2 g S p l 5 Q 1 i q L g x u G - l - K l s 4 Q g 6 j F 0 z n I u 3 3 O r h m T z q h P v t q J h 0 8 V m _ u L o r 5 G n h 1 E g q r H m r 8 U k - w G 3 9 o K - x m D 9 n y C 4 5 x b 1 o - J k 7 k L h 4 j G k 2 h J q u p G o 2 i G k 7 x S 7 r h P m w m H 8 s o O - i v I g q z R r t 1 J r 6 7 F h 3 r Z s o 4 M v 3 j I - 0 6 G w - r E s k - L _ 2 s t B 3 5 u M o l _ I k r 4 I _ r 4 G _ 8 p D m s s D l q v K m i 2 F 9 p y V y 2 n O 6 0 s n C 3 4 h N j v 2 U u p x M 2 r 2 G x o t H 7 9 q E 3 1 p C y 8 w J x - 0 H v - s D o y i G p w 8 F 1 - 6 N s u k K 5 9 v M o z 8 L g 8 h a v z 6 I u x 0 v B 1 g 1 Q 9 g 0 y D w 5 q N o z w T s q 0 R 2 m h H m 5 p S 1 2 w L 2 u r R 9 o t J 8 w u N 6 p v L i q 3 D 2 5 m R 4 u g K 7 l n H - _ 5 F 2 4 t K m 5 9 J k l _ G r _ i L h y 4 S z t w G 0 s 9 N 1 7 r F 4 - n m E h v g Q t y s P r _ j D r p r G h n p V j 8 2 q B u 7 t D g z 6 F z 4 9 L v - g N u r k I q 2 r V y l 6 x B y s _ K y m 4 Z 9 k s I 1 0 8 K - 4 h M h x y H - _ t R 1 y r C n i y H - g 3 E 9 p 5 K n 7 g D 3 8 2 D g _ q N z i 7 U s z g S 1 - 1 J 8 g 7 K 2 r i J i y t f 2 p _ K u i 8 1 B r l n F t u v K p 1 k f 0 u v 3 E 4 5 1 _ B 6 w o X o t 5 H k 3 - I r n s M 7 g g L n z 3 F 0 0 5 H - t 9 O _ - g O g z h L s 0 q F 9 k 1 F - 7 v M _ - - M - v i H t 9 8 P 5 _ w P 4 6 p E _ q y X 3 m - G - s g F l 5 6 I 0 7 k D u 1 h E 7 w 1 P 8 s v F 4 s u G k m 9 J w 0 q D u n 5 C 9 r k D u - u G _ x - C 1 v u E 9 r 2 C j 7 x C 1 0 m L r h 4 g B 6 o 3 Q l x p F _ n l d 0 v 6 K x _ y K 1 q v x B 1 w p n B 6 n - H 9 y r I x o y F t 4 y H - r u W j 9 r j C u u y Q l m 6 D w 3 q L w q w K z g 9 C - w u E 5 8 0 D 2 j x H v m t L 4 g z P 4 s g d 1 3 h N p p i H u j h K g 7 t K l u j G s k 5 I x 9 z L 8 3 - F 4 v q I 9 1 3 I s r t I h 0 j J w o m _ B u l p H o o _ C 8 9 o C i w z D h t 1 E 2 6 6 J o 3 0 M u t k G 2 o h D g 8 6 C q l 7 D q k 8 C h x p F j 0 5 C _ j 9 D 8 n l E v s t D s m l z B g 7 i l B l 6 o M 9 m v E 5 9 1 O 6 v 2 E s 0 m D 4 6 1 D - o _ E u u 3 Q r - 3 C 3 m y F l 7 n q B q o t l B p _ x K 4 y _ H y r r E 2 h 1 N 0 8 h G 2 2 i G 1 r z E w 2 9 F _ v s D 7 y r C k h u E 8 0 j E z n p I 7 9 p - B k h v L x 9 n D k u k S u n 8 L o g h F t x 3 G _ n l D 9 8 s E _ g u K 5 v j L p n n F y x n G k n m F l m 8 K y v j D 0 5 5 T _ z w I p k p M i x 2 E 0 1 _ K u 2 z I y v r m C j k v I i m 5 C o 3 h E m r o F g 4 3 O i 0 3 K s 3 _ Y s l i I g u l J 9 j m D v o o o B g q p C m u s D g z v E x x 9 L 7 j 6 H 3 j t T 9 g z N t 7 _ G k z k F j 6 l E t j s G - k - G 8 2 8 L p 3 s N u y 7 O 3 _ 2 M 1 0 z 8 B 1 u p F 7 l s i B t l n F 9 u w F o v x N u 8 w G 4 - p N 5 3 u K z 6 h H 3 - r J m k 6 K v 8 p H h p 7 C 1 z 6 M _ 8 r H w 2 l E 0 2 q I q l p H 7 u z C t q l Q p _ k F m y 8 C _ o v F t q q 4 B n 6 r F j 7 h N p r _ r B z 4 g I o 7 2 H w n 5 L 8 r o F k 4 1 D z 9 u - E 8 - q Q 4 - t E n m l H 7 x o C - 2 8 J q 7 p E 6 z g H r l _ D g y 8 E g - g F l 8 - E 0 l j H 1 w 1 G 9 5 w L l w t Y t 6 y F y z 9 N r i m L 3 z k H r j i F 4 m r L p 6 4 D o 5 p E p h x Q j o u O - n s K n _ y J x _ 3 C o u z F 2 h 1 L t - - I _ j n I w 4 v D 6 x _ G 2 g u M t t v K y p 5 I w 0 y C 0 h l d p i x L o r o i B s g l I 6 5 4 M l u p K h 6 9 L i i _ S t x 9 R h _ p E q r m R x 8 6 N u 0 2 I 1 i 7 n B n z - t B i m q I 3 j 6 O k u n W u 2 3 O k i v Q 8 4 5 N l o m E u 1 u F z v r M 6 t g O h 2 2 g B w 6 u F n w r Z j n u b m i z P g u u J 1 y s N i 6 - M 7 w 3 L z _ w m B p s o d i 0 m V z 1 6 M k 0 x G 4 w m M s 9 q L l 4 o R 7 i j J o g k N 3 t j o B t q n F q 9 r G k g q K 6 v h I j 0 p O 7 x j W 4 6 k 3 C p 7 p H x l i E i o v L n 8 1 O z 0 h N o q 9 E v p 5 S 4 4 i t B l 6 j J 7 y i H 0 1 w I 2 l - D 3 z m F 2 z z K j t 9 C u k s e r t h R 7 _ u h B o u q M u 0 l O 8 m k H i s x J h i p I 1 w v K 7 m j L 0 5 u P v _ m k B i 9 h w B 1 v o M t 1 p L r v m L 8 3 4 M k i w O h 6 2 m B 7 0 m L u 5 j F 7 o m E k 8 p K 4 l h I 0 - u V 6 m l E 3 0 _ N 4 7 r d g i v C h i l m C y v 1 C v 7 5 E g i h K 6 9 z H k w r J l h v E z m 8 D t 8 y E s 2 z I r g z D 7 v 1 H - k 2 J 6 8 g b w w j N - q l T i y 1 L 7 5 v J 6 3 - D x 0 3 F v 8 k U z n u F 4 r 3 D x 7 2 D v j m D p 2 k N n m i E w 0 8 H 7 z u W u 7 3 D k m r j B 7 i y H 4 o m M 9 h 9 I v j i E 2 v u G 2 k 8 R n p j J y i v C - q r F t g 3 N u 9 u U m x y P 9 o p D n 4 4 K m p 5 n W _ z t k E 3 _ 6 o B 1 k m J i g 8 H 4 4 1 g C 0 i 0 O 5 k i K s h u L m z 5 F x s o O l s t S m 9 h M h - z D k p h G z g 0 E - 8 u J 2 2 2 O _ w _ Q 8 _ p I - z r N m l 0 M 4 j 2 P v i w L 8 i h F 7 6 p O 7 g m L k n t K x 4 7 K x h m J 2 v i P v 4 1 V r k o M t 5 5 M r - v F j i n l b y w j _ B g - 5 o x B - m j v F g q 2 i I 5 t 0 v 2 D m l q H 0 r v t Z s l 1 e 0 6 g 0 D 9 n 7 y D m h 5 l U 0 1 r m H s 7 v 0 _ B g m j 6 w D v 2 k y K 3 8 g 2 m B 0 l m h I 0 u y i w B i 4 6 8 o B 2 z 4 m 1 E - m g 9 B - 6 y u G z 3 5 s M h k k H p 7 z I k h q i F x 9 i x J h v 3 u C 0 q l k G i w 5 s 4 E j w 7 j t B z s 2 v 6 D i z z 5 J 4 o g 8 E k j l g Q q o 0 X n l 1 8 J & l t ; / r i n g & g t ; & l t ; / r p o l y g o n s & g t ; & l t ; r p o l y g o n s & g t ; & l t ; i d & g t ; 5 4 8 8 1 2 5 5 9 2 7 9 0 3 6 8 2 7 3 & l t ; / i d & g t ; & l t ; r i n g & g t ; 3 3 6 m t n - 1 q H o t 7 B t r 2 I 6 i r B j h n E l - o E s v O 1 z B x s i H k 0 3 B 6 l w B 2 r 2 H & l t ; / r i n g & g t ; & l t ; / r p o l y g o n s & g t ; & l t ; r p o l y g o n s & g t ; & l t ; i d & g t ; 5 4 8 8 1 2 5 4 8 9 7 1 1 1 5 3 1 9 3 & l t ; / i d & g t ; & l t ; r i n g & g t ; 9 z i n p 6 6 2 q H x O 1 u B i 8 C n i B i b p X z s E p F o M g L 7 N g Q 2 f 6 V 3 D v K p 1 C 2 Y - V y g E o u C j R h r B 5 a q d z E 4 F l U 4 m B & l t ; / r i n g & g t ; & l t ; / r p o l y g o n s & g t ; & l t ; r p o l y g o n s & g t ; & l t ; i d & g t ; 5 4 8 8 1 2 5 4 8 9 7 1 1 1 5 3 1 9 4 & l t ; / i d & g t ; & l t ; r i n g & g t ; 6 o g w 6 h 9 3 q H o r B _ p C q f x i B 2 V m Q 6 L 0 S 8 - B p m C m E p E x y B r l B k o C 0 i C q Z x l C 6 Z l T i s B r 0 F t S t b y d r y B 9 Q z G v P x m B 4 u B 8 u B i v B w 4 C 3 9 C 5 p B _ x B p U 5 x B s s G x N v k B i s C o 1 E & l t ; / r i n g & g t ; & l t ; / r p o l y g o n s & g t ; & l t ; r p o l y g o n s & g t ; & l t ; i d & g t ; 5 4 8 8 1 2 5 4 8 9 7 1 1 1 5 3 1 9 5 & l t ; / i d & g t ; & l t ; r i n g & g t ; - k v q s u t 2 q H y Q _ p C - l C y l B 4 G y G j I r L 5 F 5 2 B 7 W z h B n S i G p E s D h a p l B 1 G y D 7 E w G 6 D 0 S n l B 0 u B v 5 B s L m d i Y 0 _ B 2 H l G 4 R l T o a _ M j L 7 T j C o d u I l M o H & l t ; / r i n g & g t ; & l t ; / r p o l y g o n s & g t ; & l t ; / r l i s t & g t ; & l t ; b b o x & g t ; M U L T I P O I N T   ( ( - 7 2 . 5 5 8 6 4   4 2 . 6 9 5 7 8 6 ) ,   ( - 7 0 . 6 1 1 8 2 3 3 7 7 9 9 9 9   4 5 . 3 0 6 1 6 ) ) & l t ; / b b o x & g t ; & l t ; / r e n t r y v a l u e & g t ; & l t ; / r e n t r y & g t ; & l t ; r e n t r y & g t ; & l t ; r e n t r y k e y & g t ; & l t ; l a t & g t ; 3 9 . 6 4 9 7 1 1 6 0 8 8 8 6 7 & l t ; / l a t & g t ; & l t ; l o n & g t ; - 1 0 4 . 3 3 8 2 1 1 0 5 9 5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9 5 9 3 4 8 6 1 9 6 4 0 8 5 2 & l t ; / i d & g t ; & l t ; r i n g & g t ; 7 y t 8 3 0 2 w 8 L t 5 0 M 3 y h C v 0 w C z 1 x D k 4 _ B h s 9 V 1 j 9 D x w g C o j 4 X o 7 4 D i j 4 E m x k E p 8 z R s m x D r w i E 7 - g E r h 1 N 6 3 2 C 3 y v J 5 t n F h 9 o E 3 0 _ s B - m i N w i w I & l t ; / r i n g & g t ; & l t ; / r p o l y g o n s & g t ; & l t ; r p o l y g o n s & g t ; & l t ; i d & g t ; 5 0 8 3 9 5 9 5 5 4 7 7 8 0 7 1 0 6 3 & l t ; / i d & g t ; & l t ; r i n g & g t ; l y m o h u y q 8 L q r k U _ z k T l 2 w S t m x D 7 s 9 E x y 5 F & l t ; / r i n g & g t ; & l t ; / r p o l y g o n s & g t ; & l t ; r p o l y g o n s & g t ; & l t ; i d & g t ; 5 0 8 3 9 5 9 6 5 7 8 5 7 2 8 6 1 6 2 & l t ; / i d & g t ; & l t ; r i n g & g t ; i j 4 u v m g m 8 L 3 2 l F 0 z 5 d 5 - q E s 6 g G m n i S 9 n q F n 7 1 G v t n L u t y E w n 8 H _ 0 p G j - n 1 B l 9 v Q v 2 w C 1 6 g J x 1 m C x 9 5 M j 4 2 E h 1 _ J _ o l E & l t ; / r i n g & g t ; & l t ; / r p o l y g o n s & g t ; & l t ; r p o l y g o n s & g t ; & l t ; i d & g t ; 5 0 8 3 9 8 7 8 3 2 8 4 2 7 4 7 9 1 6 & l t ; / i d & g t ; & l t ; r i n g & g t ; 0 8 3 8 v w - k 5 L x z j s F 6 - - y S j 3 g q B 2 g 6 i C 9 6 o j 4 D r s k Z 0 6 k k t B w 1 n 4 G 5 p 1 3 G 9 s q _ u B o x p w j B 1 s _ 7 e z i 9 0 O i x g z C 8 3 _ N _ 6 h l D m l 2 U 2 r x m V 5 n q h F n i 6 _ H z _ q - I 2 4 p h Y 8 i r r U 9 r 6 m F 1 2 h z M j u 6 o E h k 4 J l v x 1 c 6 z x 5 R n 0 i J r o 3 a p l s n B 7 h q 3 L - i w 5 G 0 i 0 4 I t q 4 0 B w h z u n C t 6 r r C w t h u D h k 3 L m p n n F n x 3 u 6 C 9 7 i F 0 s 3 y J _ 6 m 5 k B 6 9 u F 0 u w Y m k m H o g m k p B - 9 z t h B n o 8 2 B o l u E 2 r y E j p r 5 m C - 1 x o J _ w r p 2 B x 3 8 g z F _ m u w 5 B i 3 - 4 R k 2 w l C h t s 5 D 9 o 8 m n D 8 l l 5 B p r h N g p o R 5 l 2 z w F k o n t n B s 6 4 t H z m w - i B y i 7 1 B x u _ 3 J 4 3 v E 9 4 g U 9 r - R u u l o B 9 k 3 v B p u 1 - b 0 y u u D o z - S l q 5 k S z w - 5 Y - 7 y t B h s w 8 G g - k 2 W s - 2 G 4 5 k l G 0 s x W s o y C m n q c 8 1 s I 9 l 6 S y n 9 D n z 8 F 9 i t G - u i I z t r m B 4 m l T w 7 - c h p 1 H m 4 8 L m 9 1 C h - x F 6 s 4 C t x 7 F 0 r y E 4 n 2 3 B v p 4 4 I v 5 v M n z 8 C - - 1 Q u o y C o q 6 d _ j k H r y 4 H 0 6 x V i 4 9 L w 1 3 V t 9 o G m u 6 K u z y O r j 7 I h x l Q x l _ H q 0 i 0 B 3 _ 5 H 9 3 i R 8 z z H 4 9 t D p g h I x r 9 B w h 7 E s 8 9 C g 6 9 E 3 v 7 J _ v h J - 0 n z B x j 4 o C o n 1 S m 8 u E k t r I _ k p a 3 i 6 L i 2 g L v o h E s x p F x 7 _ H 0 6 7 S 5 s 7 F 1 9 t C h 6 u J o - 5 J p - n Q - s l m C r u 1 v B k q j K - 6 l S 9 _ 3 C y h r d 3 w z s K 3 i h z B 2 3 i n B r 1 y O 2 4 h D o 0 z I u 2 w K q r u D u s 4 j B 3 4 3 k E s _ t 6 C w 9 n L s w k T 5 r r F 9 7 m E h 9 j d i s l h E 6 q r j F k m 7 O g h v N 1 k u f u q 3 y J h 7 _ E 7 5 h C r 2 p U z k 8 O s 8 _ H g - j B u v _ T 6 y j S s 1 y N t s j C 4 3 q 6 D z k 8 W w 5 7 D m 8 6 Q y 9 h I v t 1 E q r 1 L 9 - r F t q y I j v z x B g v u O q z r C _ _ 8 C 4 t s J - 3 2 C i i n C o r y e - u g t G w 5 z f o 9 t I 8 _ 7 5 B 0 r 6 J w v 4 F 5 r l t B i 0 9 S u x t E t j 1 C w z g O g y z P 1 p 2 w C z - r F 1 2 2 M j 5 i E 2 z 5 G _ h 1 M j i 0 M 3 q 4 G v j m H y l 4 w B h p w C 0 n l E m 6 n E 5 2 s K _ t 3 J z 4 o R k n 5 D k t 4 U q 1 g q B 9 z u E 3 h i 0 I 6 z 8 w C l j 9 U l p h E z x - E 0 _ - N s 0 p L _ 1 u I 0 l v E - i s d k k p W w q x E v x y e 2 1 m l B o 1 p L z h 5 G 2 8 9 E t - z E v 9 _ 5 G y - 8 g B v i p r K i 1 y 9 C 1 x _ W k h p x K m y m u M 4 i g F z 4 h E 8 2 p I - s m U 9 8 9 0 F g w o x D z z k - e 2 1 - t L z 5 5 m J p g t m B 5 8 q w F p z j 9 o B 5 o g m E t 2 9 1 3 B l p - z 6 E 5 8 i x J 2 y 2 6 T 3 7 1 6 D u w 8 u F & l t ; / r i n g & g t ; & l t ; / r p o l y g o n s & g t ; & l t ; / r l i s t & g t ; & l t ; b b o x & g t ; M U L T I P O I N T   ( ( - 1 0 5 . 0 9 3 3 4   3 9 . 3 1 2 3 4 5 5 ) ,   ( - 1 0 3 . 6 6 6 6 4   3 9 . 9 9 1 2 5 0 9 ) ) & l t ; / b b o x & g t ; & l t ; / r e n t r y v a l u e & g t ; & l t ; / r e n t r y & g t ; & l t ; r e n t r y & g t ; & l t ; r e n t r y k e y & g t ; & l t ; l a t & g t ; 3 9 . 0 0 8 4 1 9 0 3 6 8 6 5 2 & l t ; / l a t & g t ; & l t ; l o n & g t ; - 9 4 . 3 4 6 0 4 6 4 4 7 7 5 3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5 9 8 6 2 7 3 5 4 6 4 0 3 8 5 4 & l t ; / i d & g t ; & l t ; r i n g & g t ; g l u 5 l 9 9 w h K p 9 s h H 0 1 r y H h r 9 0 J 1 7 l t N s z 0 x 9 B 7 v y u G 7 y g M x 2 z 2 S r z 0 3 g D _ o q R 8 5 r l D 2 5 j o B w r k l O j n r n B 0 h w Q u h 0 j B n m 1 k B q i 4 a k 5 j f _ j z N q i 6 L g o 8 Q v h k I k m v u E - s 8 T u y s q E w t 0 5 B o 9 m H u g o P u u r K l k 4 E h z i G u p t Q i u _ L s 4 1 f p q 7 Q z i j Q m j 4 g B 8 9 q E 9 2 x F 0 2 3 H o h 6 L p 9 i F j 4 s K w 8 0 K l 9 t O y m 5 n B i m 9 N p n k V j w w L x k w F v 7 i F z v 7 H v 5 x P q q t F 5 m g K g z n 1 B 6 0 5 M h n v O 9 8 g L 9 u h U s 6 _ J 9 3 w J p o y m B m 8 g M z z q W n 0 2 K k s h j E n o 1 I p j m p D 5 z p I r t o E q u z 0 C h 5 t R - z k a n s 7 t E h t s K y w n P 1 1 0 j E z k x E 9 k 9 P 1 _ s J q r o 3 B y 0 4 k G 5 7 z z C u v o O 2 k 5 L l w 8 K 1 w w L 7 m 5 J - - u I o x 5 N y i 5 G l u 5 E m p o I t p 5 g B u 2 w g B i q u j B s m p T t 1 v b 5 _ q L x w 0 W j 1 7 R z p 4 Y g x i I 2 t 0 H 1 m 1 H _ _ g e w o _ C i n l 4 F u r k G 0 k j E u w z F 2 6 k C z 7 g I 2 s n N p u s M 2 h h 7 B 5 m h Z x u 1 H 8 z w k B y 9 u s B v 5 j J 1 5 m J g p l u D z p u T 2 8 - M x 4 3 W y h x K 1 y z z C _ j 4 6 C g 9 2 I 9 0 1 I 8 h 0 P 7 0 i P _ n w P y u 8 r B y g 7 Y v 8 9 S - 6 7 L m - 1 Y _ 9 h j B m r 8 O o j 7 E 7 t 7 L 0 w h a x w 3 I - 5 s P - q m L j r v m E 9 - g T _ 9 z O r t 1 Z k z 9 F n l s I m g 7 P n n g W r i j d z p _ L x 2 9 z B 8 1 1 b - 9 q v N 3 1 6 0 B g n n K 0 j 7 E 3 i k I x j z R j k z 1 C v h 1 6 C 7 - 9 x Z m w t n R h 0 7 6 Y r u g 2 B 6 h j D m t 1 N 9 m i 6 S z 3 m S - 7 h g B g _ 7 3 k B h h z D 8 _ 9 i C x - k _ L 2 u g z K w 8 l 9 E n o 2 3 R n - w H q 9 3 m B w t 7 h B 8 5 8 7 D i i 8 r c 4 8 y w c m 8 _ w F x - i z L l p g g H o m _ h D 9 l l _ E q _ 9 5 q C g 8 k g k B 0 5 z W w 5 o 5 G k j J n 4 6 j G 8 t 5 8 F 5 p l p B p o v G u g 9 n D u k l F q 2 2 g D 9 v x d h m t h H & l t ; / r i n g & g t ; & l t ; / r p o l y g o n s & g t ; & l t ; / r l i s t & g t ; & l t ; b b o x & g t ; M U L T I P O I N T   ( ( - 9 4 . 6 0 8 4 4   3 8 . 8 3 3 1 8 ) ,   ( - 9 4 . 1 0 5 2 6   3 9 . 2 3 7 3 ) ) & l t ; / b b o x & g t ; & l t ; / r e n t r y v a l u e & g t ; & l t ; / r e n t r y & g t ; & l t ; r e n t r y & g t ; & l t ; r e n t r y k e y & g t ; & l t ; l a t & g t ; 4 0 . 9 3 0 6 1 8 2 8 6 1 3 2 8 & l t ; / l a t & g t ; & l t ; l o n & g t ; - 7 2 . 6 1 7 1 1 8 8 3 5 4 4 9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4 0 9 9 6 9 9 0 3 0 4 2 7 0 & l t ; / i d & g t ; & l t ; r i n g & g t ; 1 i n s y o j x s H - h r U j 9 g H s v 5 E 7 t m 9 B j 3 z r B m g z j C 9 8 6 F l s u H x z l d m y _ F z 8 z G q 8 8 1 F n 3 g Y y l p F h l x T y p y T n i 2 I j - o H 1 s 4 f 4 8 n r C 8 l k U k o q J _ t _ E 5 r v G y t 1 8 B n y x C 7 o 3 F i 8 q Q k m j E n j v J i q 9 K l - u F 3 q - 2 C q - k M u 2 2 T h i z I 0 y s J k u v X o o g E u 5 - V - - u F m s 4 D p 3 - F 7 p 6 i B 2 t 9 r F 5 q - p B t 3 v z H z 2 k L y j p w D 0 3 4 P v u 3 K m u o G 0 3 8 6 B k y h r D w j 9 5 S t _ w K u o j I - 8 h f m 0 0 I 2 9 1 J - g _ K k y 9 H x s 5 H w v y H 4 z k F h k q m C 8 1 4 P l x k O p i x H p h w 7 B _ n s w B 6 p v p F 5 s 6 S r l - Q 5 x l 1 B - t - n B u g h z C y y h N 1 q u s B z n u J z g r d l 9 8 n C j z j H 4 w s N 1 n 8 H - o 8 H 9 i l J x 4 1 _ B 3 4 j 5 B _ 1 u h B 1 g 5 2 B o 2 p x F 4 _ 0 Q 9 x m 9 B z p v s C 7 0 _ 4 G l r w T g q y 6 F q 8 - T o v t G 9 j s p B j 0 q N h q y t C 9 t y q C 5 v o - E 6 u 5 r C p 3 z F 0 _ 2 T x k r b t 0 8 Z 7 s q M o s s w B 5 q 5 N u g w Z l 6 1 d l i o F 3 w 0 7 F i q 4 4 B 8 6 1 J 5 6 z G o v 9 I 0 o 6 G v m 9 N 3 v g l C m j _ L z j - H k i 4 H 0 - y 3 F m h j p C z 6 h m C v 6 4 o B o 3 v H l o i G m 6 t t C 5 q o O u - o I m g p I q i s 0 B 2 k 8 J 0 3 g u B s t m L w 1 5 F r j 4 j B _ z v n B 4 j j n B k j 8 F 6 h o z B p k 2 9 B _ l p 1 B 0 u j G 1 7 l _ B m 7 u I l s 6 i B h u o Z i 3 8 6 C m z 3 g B x 0 2 H p 3 g e j s y h K 6 p 9 g B 1 i q k B w r 3 - C - 8 z H y z h M v j 0 v B i 8 p r B u h 5 J n t 7 O s w i K 6 q 3 L s j 8 F u 7 0 F 5 p 9 F w 4 2 m B u 3 t d 4 o k J _ 3 z S n z 6 5 B t s t I 0 h _ d y i 4 H t 0 2 H o - k H g m _ L 4 3 x I j r n K 4 h p e _ i z n G _ i 4 H 5 h 1 s B t 0 7 G 5 3 5 6 G 7 3 - M n m y j B s 0 q y E 5 m g h B l j o J u 4 9 r B g l l P 9 v - u B 7 m 7 g F w 1 p J p w x h B - w 6 g B r 2 w 8 E t o y L j z j H o 8 r k C - v t Z 4 8 p _ B k 0 x g C 4 x 0 X x 3 w 8 E 4 y 6 I s m 5 K g g i 4 B 2 h m X 2 l s K q _ z S 3 8 j 2 F o y 6 I j 4 k 9 C 6 z g J 4 y g J v p u m F 6 y g J s - q G 1 _ m r D k x w r B - t y q C t _ v t B 0 4 _ 7 G 1 k 2 S 0 q 5 6 D j _ u P x 6 o i B g t m L j o y q D h v r L l h v l D 2 1 i q D 0 j j n B l w 8 o H 7 - 1 p F h l 5 n B 2 p 6 R m y 9 I r o u J g - j j D 1 g v F z w 3 K i k 7 z E 7 j h s B x 9 y Q u _ o K m 5 x I m r p z D k 5 w r C _ o v x L 9 n r 9 H _ g 4 H o x u e _ j l M s 0 n H n k m j B x 4 k x B 2 q 3 L x j x H p k s b 1 n u J l t 4 F s 7 v M o l l N k _ z N r _ q P p s g j B t i q k B q 4 - K g - 2 M y g 6 C g 5 9 I u 6 v J i o j L 4 m 1 F t 6 z O 6 s 8 J - p - E g p j L l _ z D t 0 p q h N 6 u m j 3 B l i u 7 l G w i 9 n m B y h 0 - 3 U 6 8 4 s 3 N i i 5 9 O 6 6 8 i m H j s i 0 o D l u 3 r P y n z w j D 7 2 - k 2 c 8 1 9 h z G y u 2 - p K t y w m 2 g B x z - n 8 B x 7 i 3 w 4 B 2 p 9 q 7 H l 3 6 9 4 C _ 7 7 0 z r C 0 i k i p C 3 5 2 3 v D w l z U y v t N 9 j q Z r x t F 2 j q I u w z H 3 j i O x s n d o 2 q L 0 r x g E h 9 8 x B i n r H v o 7 1 C 5 s n o B _ g 8 d 7 s y G k 6 x n B s l 7 D o t 6 Q i - r G q p p E h w o P _ 8 h W q m 3 J o 0 o H p g p F m 2 v D 7 h j I k q m C p j o - F n y i p H i w r H 3 0 w D _ u - F k 8 v p y B t u 5 F s h i G s w t E h t 9 w D _ w m M h 8 0 8 M y o m a r _ s D 9 2 2 C w s v R t m 6 D m 5 k - B h n 1 P j _ 3 C j n g E u 0 q b - k z D - 3 m h M p p t 4 F j 0 x V & l t ; / r i n g & g t ; & l t ; / r p o l y g o n s & g t ; & l t ; / r l i s t & g t ; & l t ; b b o x & g t ; M U L T I P O I N T   ( ( - 7 3 . 5 2 7 7 9   4 0 . 6 0 9 6 8 ) ,   ( - 7 1 . 6 6 8 6 4   4 1 . 3 1 0 4 9 ) ) & l t ; / b b o x & g t ; & l t ; / r e n t r y v a l u e & g t ; & l t ; / r e n t r y & g t ; & l t ; r e n t r y & g t ; & l t ; r e n t r y k e y & g t ; & l t ; l a t & g t ; 3 1 . 4 6 2 7 5 5 2 0 3 2 4 7 1 & l t ; / l a t & g t ; & l t ; l o n & g t ; - 9 9 . 3 3 3 0 3 0 7 0 0 6 8 3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2 5 4 2 8 9 7 2 4 1 0 6 3 4 4 2 & l t ; / i d & g t ; & l t ; r i n g & g t ; 3 8 s y 0 l r n 0 I 5 m i 2 C o j 8 h C 2 - u p B p q j l B 4 _ 8 p C 6 n _ 5 C k l 9 8 I n 7 r c x i k 6 C 3 w 2 0 D i u y s B u 0 u 0 C 5 x h y D u r g V 7 4 6 W q k _ 4 B r k - i C 8 0 z b 6 p k p J w 6 q _ B w 6 2 u B z t g h C y z s t B 1 8 q l B 5 3 5 m B 1 7 u _ B j - l 4 B 4 k 1 3 B 8 j p W o u w X v - r x B l m m 0 D h j 3 d j 6 - g B v - s v D j n s - B _ 1 6 i C r m g g C _ - 0 0 B s _ 7 3 B s r k s C t _ r V j g t r C m 4 0 4 H - w 0 x B p z s g H 6 5 x z B u y i c p w z l C w n s p C 1 i v 8 B _ y z a 1 1 q w B g 0 v q B z v g Q o - s p B v - u s C 5 5 h q C w 0 _ Z v r w p d 7 t q w U w p q R w 8 j s B u o r 9 C o 8 _ a 6 8 - u D q l y p B o 8 g 1 B z s 2 w G 8 o 2 p k C h v g q C r n 9 9 V v y 3 4 N y 6 u n h B r p - p K i x 3 q N 0 9 4 2 S n 2 i 3 5 B v h 5 i 2 B 6 9 n r 2 B 0 o r 2 v C _ h 3 0 h B z v s r B j l 3 v M u g n m H r 4 s f n u - p C 7 9 2 9 s D p h 6 m 2 C s p u o l C i n y 5 w B j u k - w B 4 k 2 8 v C x y 2 5 R y r u j Z - n k v m B j s 2 y O n s 4 2 O 4 j q 8 g B 2 v z n J 0 q _ t t B w 4 j v s B v i l t v B r 0 - 6 Q q 7 9 n Q m w h l L w s 6 m 8 B r u 1 g q C h u 0 z M _ n i l Q - 4 p 1 q B 6 9 p 0 k B 8 3 r 3 n D n 4 7 7 k G 4 4 q m T 9 4 8 q p B v 8 9 q 9 C w n _ z B 1 n 2 _ C i 7 r 5 5 B y q h 3 V l x w k o B r 5 p j K - o r _ M 2 w u 7 u B 8 3 u j F 2 6 x k G i w j S u 0 q v B z m 2 3 U s 5 7 3 N - q 7 n G x p z v s B u 7 v 5 w C k _ i o K r x - 6 E 9 w m 4 n B y j _ o r H z 8 t g C 8 w 8 k m B n m j y q G k 8 i 2 m F 1 6 8 y C q v - 5 l B j k 7 l R 2 4 t 2 l E y 9 m n D h 0 x 0 W 4 r v z R j _ s v R x 5 s - p E l 0 q w W 3 w q o J x k m _ I s 1 q - D l 2 m j C o v j 8 C 1 5 p p F w p z y B n y _ 7 B 8 t v 2 E u 5 t h B 9 j 8 o B s 8 1 i B y r x s B x r y u B 7 _ v d u s u b 1 3 1 9 M 9 o z u B i _ 8 x C l x 5 6 F u k j x O h - 5 g D m i m i E 7 u t o B 7 i z - C p z 5 l D k r 3 5 I u h w k u B n p l 6 C n i r u B j 5 5 j P 7 o 5 1 C 5 9 r o B x h - l b x 4 g z H _ z 8 m D - 3 s 9 S 1 h x u j B t 6 l 5 v B r q j 1 Q z s s 4 C 6 5 1 - K 9 q 5 v C _ 6 o v X 0 i n n H u n x f 0 t m y C y 9 l j m D - g 8 6 H p y l z 0 B m s j m x B j l r 2 _ B - u _ i V 6 t w l u M 9 4 z p d p g 9 0 C 9 l _ g f 2 p 1 q j I m p j 7 P 5 9 2 3 B t i p z E 9 6 x g r C y 3 i o B 5 6 t _ B u r t c k 2 t q D z q k w D t g i x B m u o l B 5 z 6 6 B h h 3 j C 8 u s y U n o 7 - D t 0 g m B w 6 6 o C l 6 r p C - i 8 _ C i 7 t p D z x i a 2 u 9 n 2 C h 3 6 0 g B 4 8 0 3 S l t 7 u E n - k h B k 0 2 j B y t 5 n D - g r y C 7 7 r q Q u _ o z f u _ s k L 3 9 k i m B 3 7 3 s V u t p r 8 D q 4 j n Z 5 4 y p E o j 8 h N _ s i 1 B j 7 h q G y q 6 m M v w k 3 e 4 y h i o D _ 4 r 3 6 Y m m s _ k C j 0 z 8 I 4 w k q b 4 5 q 1 C w k 2 k E 7 5 9 8 E n 1 v r I 1 s t l m B k 9 z s C i h 5 6 D k 3 5 j B x t 2 1 C s m z 1 P 4 0 r s B r l n x C 2 q h 7 F 4 o 9 2 B l 8 5 x D 6 l 8 7 B j i u j E j 1 l y I p n k i G 0 1 h h O l 3 4 j s B s o o t T i m x l h B _ w _ 6 3 E j l 2 9 B y w q 6 2 E 4 j 7 9 7 O 4 x x r 6 L t i t 1 j H z u 3 _ _ B j 9 v _ L 1 _ r 5 Z g r o k Q n p h r E w 8 r n V 5 7 p 7 B 0 5 i h B z v x b 1 6 2 m D n t _ i i B r 3 - _ V _ g j g C n 3 r g H i s w j B 9 9 v i B - t 8 2 C 4 r _ e 0 i 1 - F w x o s n B t q l k D m v g 9 E y 3 4 h B 5 r q x E w z i g D v r l 3 C u 8 t w C r 5 j l M - x h y D s g 3 l B t t 3 s C u r 4 W r g i 0 F 5 2 m g D 2 5 q x H 0 n v t J n 8 h h P 3 p m 3 D 9 _ _ k K - p g 8 D j 5 r w K v w x - F l h h o D j 1 z x B 9 o s x d m 8 h l L t s g k C t 6 - 7 B 3 p v w J 1 7 l h C i j y 9 B 3 i 0 w H 8 j r 1 C 1 4 l v K 0 h q n B w k _ p C g 7 p 1 B n - _ p E k i q _ E 4 t 3 V s 5 7 g C n o q k C v i k h D 6 r 8 l C w t h h B 7 0 l m B 5 x 8 _ G x r 6 r D u r u p C w 8 6 Z h h - 9 B 2 p r j C 1 7 p j D 8 h 7 f t 0 5 V 4 7 8 5 B y u l t C 8 u z e 6 1 3 T 3 6 8 X 5 1 5 6 B k k h 7 H 0 - i 2 B 6 y g k B 6 k q g C 3 6 z U n j 1 1 B 8 0 o m B m 3 k t B z 6 w u B o 6 m z B 2 w r 1 D 6 5 t 1 F 4 t r l B o y 2 Y o 5 q r B v j v j C l v u t B s h 7 V 4 g i p D r 2 z q B r m 7 i B z l o i B v 0 h e y 8 s y B _ v 7 o C q z l b 1 4 t 4 B u v l - B k _ q i B 2 h 6 z C y 9 4 0 B 2 j s h E 3 j 6 v B 3 2 5 n B 9 p m 2 B t 2 2 9 C 4 _ v c r 8 u h C 2 t q 5 D 5 0 0 r B q 7 w f j l 2 i D j 8 m f v n s b 3 4 t 1 D 5 j z h B j 8 7 s E j h q u B q w s 6 E 0 p h t B t 6 y q C 2 i 0 t B s r 2 Y 3 u 0 0 C t t q Y k q _ w L 0 l h 4 C q m 9 m D 1 5 5 m B v 5 - j C 8 3 _ k B m h 0 v B p x o p C m 6 0 p B 3 h x e 4 p p m B k 3 4 7 F g v n g B s _ v 4 B - g m 0 D 2 k j 5 D 8 h 0 t B 7 9 1 0 B 7 g h X 7 h 9 i D o u h - C 3 3 - s C s 9 7 m B z p n r D 2 6 - t B g w 4 0 C 5 w j 9 C 9 h _ n C v v 2 i E w o _ i B 6 t 1 2 D p l 1 n F 2 m s u B 3 z l g C 1 y k x D k 1 y o H 0 5 j o B z - 7 1 D _ l y _ J q 8 q i C 2 - 9 1 F n h r u B n i v 9 B 2 q 5 v B 4 p 8 7 B j 0 o i B h 0 i w C 7 k i 0 C z - _ 7 C y r 5 3 B o l 3 2 H 7 q w j C x z j 2 B 4 j 0 k B 5 4 z u C 2 1 w i H 1 h i 2 B w p v 5 B 0 - 8 p C 1 3 v y B q o v n B h 3 x u B k p o w C _ 1 p h B o t y c _ x o h B 1 9 o p D p 7 s _ C 9 w 0 r B x r 0 1 B u 8 2 i B x _ s p B k _ z u G i w l 6 H 3 - 4 z B h 0 q 6 B i 2 - _ E h - x 0 C x 5 y u B j _ t r E s n 6 t E r s o 6 B _ n 6 X l i s v B l z m 1 E v o x l C 4 - p S 3 p w v E _ 3 h o C u 0 4 g B z j q 5 B 2 5 8 z B n l 5 j B o y o i B w - r U u 5 g 4 B 6 r m h D i p w 9 B w 2 5 m B g u l i B u o j o B i n 1 X - k 1 w G v 1 n 9 B 9 s k Z u n o g C t r i y B x m t o D 6 r _ v C k u _ j E _ j 1 p C 2 t k f q j - s B l l n t H s 5 6 x C i 0 3 g C x y m h C w k 9 9 F 1 q k g B 1 - y j D g p w g C _ s - 3 E 4 3 n h C 6 l 9 s B w 7 s m C j t m o B g _ g y B v - k k D q h - e _ 1 y U 1 g i 6 B h 6 3 w B x m 9 n C 1 1 3 3 B - 6 w a q m 4 g C 0 j o q K o g w p B 1 - m r D k s o h C v o 4 U j v 5 l C 6 q v u B 1 x 6 4 B 5 w 3 l B 5 h _ n D p 1 g i B k 4 r z B r - 2 t C 1 h m q C o 7 t j E k 0 u m B j 6 s v D k h 0 s D g 2 s i B 5 9 z t H 6 x 6 y B v 7 n a u j g 9 C o v 7 2 B r p 4 O k 9 6 l B 7 - v h B w s g 3 C 9 k u f s r 5 8 B 1 t j 4 C o u _ c t u 7 w C y 4 j V 7 _ p 2 F r i k o B k x 7 Y 7 0 z q E _ y i 2 B k 6 l m F w n j s B x 3 7 y B t _ o u B _ - q 0 B 3 x k 5 B p n 6 5 J n r 8 m C 1 7 t 4 B z l l d y m z T m w 0 j G l z 1 m E u h _ 2 E g u w d k x h 9 D y 6 g i F h i z j B 3 8 i P l 8 9 i C h k v t B 7 r u k C p 7 z W j q t u D v - r _ B - 3 g U u i n z B p 0 j i B j u h x E w _ x n D _ l - w B m z j y C 1 t x m G 2 6 n 3 B n 0 2 p C 0 5 y x B - l m s B j k p i D w w m u C l s z 4 B x _ x l C 5 j t V 5 1 h m B x h o 5 C r 5 _ 8 B s n i r D h w - i C p l 7 O p o w 7 B j _ k q B l n z h J n 0 _ k C z o w 3 B z _ h n C g x l l D 7 8 i n B 2 8 9 3 L g 5 x 0 F t 9 s 9 B z q 9 j B 6 u m u C _ o t o D j 6 n 5 C j g 4 p B u s n x B - z l v C m o q 3 B u k 0 X w n g k B - s h S p 4 8 U 4 x 1 2 B s l 7 i C 1 y t j B - 3 k _ B t i 8 e 3 2 i T p j g q B o l k v B 7 4 v d v r h 0 B 6 2 g j C 7 4 z l B y 1 - n C 6 0 j q B o w s t B y q q e x x 1 i B o 5 r s E 7 j r y C t 2 k k B _ 2 2 n B n 6 1 r D m x y p C 6 0 v q C _ k w 4 B n n o q C i 4 3 r C q - m z B y 3 8 g D p - 5 v C m r z 6 L t x 3 u B 6 y 9 e _ l p 1 C w 1 l f i r 1 5 C p 2 v f 4 0 4 w B i u 1 5 B i x 9 1 D 0 6 4 n B 2 u 5 d j i g m B q 6 v v B n v n r B m o 5 3 B g g g 1 C h j 0 u C 1 w 0 0 C 6 2 x t B h - 4 m B 8 5 9 4 B u 1 4 x F 3 p - 2 B 3 _ 2 t C g z 2 s B m h 6 r E 7 7 j s D s 6 o Y i h y u C s t o U x s o 2 B 9 7 _ s B t 9 z c i 4 8 5 E 9 o r o B m v n q B p s k y B t 5 r 4 B 3 m l h B r 6 x p D 1 8 5 5 C q l l 9 D w n m 4 G r 2 u 0 B 9 0 u 7 B w 3 2 p D g p w - B _ 6 2 s B w h t h B p x 2 m C 6 1 9 a l z h 7 v F 2 8 n r J 1 w n p 1 D i _ 3 9 i N w u 1 u s 8 B _ w 9 r k E h g k 3 m G p x 0 x H 3 p _ 3 0 x C 1 r 3 m E y _ r m g J 7 m k s z F q 2 4 k x B j _ 9 x U _ w 0 i D 0 1 g o B o 5 1 6 E x i p l C r 7 u v B 0 t q o C 4 j _ r D n g h w C 8 6 8 g B z z g 1 D 7 j k p B 6 k k i B z q 0 X 0 o o l M u j 9 - B 2 o u S s t v l B - 1 8 k C z o o t C u g i 6 D 4 w y g E 1 1 j - B 4 t 9 2 B p 8 1 g C g x 0 q B 7 j n w C p 3 3 3 C m 3 m k B g - g q E v 2 _ g B 9 6 0 Z v 1 0 k C - v 8 8 D l 7 j p B j v - l B m g x d q z 4 r D 7 x k w C 9 0 m o F g n p 7 B t n w t C m w k y C s l k u C 2 2 y 5 C o 5 9 V q 4 h _ C o k 3 - B u n m 8 F s v k 8 B t x k 2 F 3 i 1 2 C z z 2 x C v v r p C 9 m 9 9 C y 7 w 7 B o _ t m I y y g n B _ 3 6 b k q v 9 D g j k Y 5 - q 2 I 1 w 6 4 B 8 o w W g 2 4 n E t s s 3 D v y m t C m 7 u w D j 3 s s C 0 y 4 4 C o 7 x y B 1 7 w j D k l x s E 1 h u a k t h l B 9 t _ z B m m 7 q C 2 h u q B l o k n G x 7 8 o C - 8 x w E 9 1 8 g C 3 5 x 2 B 0 w j _ B 5 t v v D v s u y B 3 s - x C g m n 1 E z s m m C 6 m i 3 E w 7 p 6 E - s 5 r B x t 2 6 C m i w o C _ 8 r o B 3 0 3 - H 1 w 8 6 C 0 9 g 9 B x h z q C g h k 5 C 2 q 6 h E t u - i B 2 q w g B s q l w C z u w y E x w 3 w B r x 0 9 B o o w g B 4 o - u G z s k h B _ p 0 4 F t q q 3 B s 8 4 x C x _ 4 y G n v z r C 6 8 - y B i y 5 k C j 9 u q C 3 r p d u u 0 8 C 0 p j j C _ y x u C - 0 z 5 B m 3 6 2 B q m n m B n r l i Q q p j n C 4 g v u C q o 3 q B 4 9 t 8 G p z 4 u B m g 2 2 D p v l j C k 9 g q B _ r m v B p t j h E 2 n j - F - 7 x 1 B y _ r 8 B y p 7 j F 7 1 n s B 7 u - 2 F u 7 k g B q 7 m r D k 8 1 m B 0 j u a 5 9 8 6 D g 8 - m B v s y w B h p g w D 5 o y h D 2 x j q C 3 q i 8 E m t j u E 3 5 9 m B m y 8 3 D 1 q z 6 C z v r l B 6 g _ 3 B 4 m q 7 B q u s p D 0 u y o C q 8 y V q u j 1 C q w y l B v 5 j x B r n 6 g D s s o n C x v v 8 C r 6 j n B k w u g B m 4 m r B q l 4 l F n z 8 q B 0 3 v 1 D j n r 8 B 8 1 1 v B 6 x g p B p g p j B _ j x y B k 6 j j C g w 3 q B v 7 7 l B h s 3 0 G p z l 1 F j t 4 d o k 9 3 B h h _ 5 C h p g 4 B l g o b 2 - g n E 2 p h 5 C 5 o l s C 7 z 3 l C k r r l C w l 2 l O 0 s p x B z o o 2 B 1 p z y B 4 y s e w w 4 u B 7 0 n l B y 4 i 5 D r 5 i 9 C l 3 4 p D - w 0 8 B g 3 n j B n s g w C 5 2 g n B v _ m 9 B - 2 l p B 4 3 m l B g p j 8 C q 6 q y B t v t - D 7 w q i C l 5 q r B h j t J i k 1 4 B v s u 4 F 2 n m _ B h 7 6 e 9 8 i z B w 4 x q E v x s S - z u g B - h y 5 B x 6 p z B h h i 1 C o 3 h i G p 8 x T 9 k i c p 3 t W p m h x B g n t y C h j n j E p o - l B 5 0 m 0 B r 7 k 1 I h 7 j i B n g - u C g 2 g x B y 0 m Y o q w V 4 i 2 t B 3 v - m D 0 _ w i C v y h t G 6 4 6 2 B 6 6 0 5 C g m y z D 9 w o g B 9 g l x D o 9 - e 9 0 z j D l m _ j C r - 4 k D z z x 4 B t 7 1 5 B y - h m B u g m t H m 2 k w C _ 1 g 1 B o 5 0 s K - s r 4 B k 3 h j B j 9 w o B l u - k C 6 2 6 f z l 1 2 E 5 _ o e 3 9 v x B 8 l j 4 C - - w p B g k x 5 E q 8 5 7 B s n q q E 6 9 g s B j s k 9 B t k v r D t 9 6 1 H _ o 0 k D o t 8 1 C - w v k B p t z 4 C x _ 1 q B o k m n F 9 m 9 h D n - t m C j 9 9 n B g 3 6 s C 7 8 i 7 C p k p z E 7 r u _ B 5 _ - x C x h 0 b z _ 2 n H w p q t M i o n o B q s w o B w u o 0 E o w u z B 4 h - 3 E 7 j 7 r C v p 3 v B o h z m G o r v i L 2 0 3 i D n s o n G 2 g 4 q K 9 n x i B y 7 t u E 7 m n v U m i s u C y 2 k z C 0 y s 5 B p r m 6 F t 7 9 j H _ u 2 1 B 7 4 r V t y 4 3 C u k n 9 C 6 v 6 z D - q r 0 B 8 q t 6 C j l k 6 D l 9 l 2 C 2 n 2 n C 7 0 y 7 C h u r u C x j i 2 D i 2 o 3 B q y _ - F s 4 y x B _ m 6 g B 0 r h 7 B 0 m w y L r i n 1 H v v 8 q B y w n y G k 5 s u B 1 _ 0 u D y 5 v p C 0 z n q B s 7 0 x B _ y m 5 B y o i 6 F j u 9 r B q j 5 x E i g m q B 2 x 1 4 C l q 7 t B h _ 8 3 B j 3 8 s D 2 p 0 q C x s q _ B 3 9 5 - B 4 s h q C v v x s B z 3 9 p B x 0 _ p B z h r u B g u 1 k D g p 6 3 G 7 m r 2 B t 8 y b 9 j 5 s B 9 8 s 8 C x j z u C 4 l w g C 3 v o t B 7 4 5 g B i o v X k 5 7 p C p z x 8 G r w o V k 1 2 e q v 4 9 B x 7 l v C _ _ 9 w B _ j - 3 B _ p 5 q B s k g n B v z l n I 5 6 z 8 B 6 o l z B t l z w B x s w m C - v 0 o C h n h - B 1 o p j B q p t n E 6 m t n E s g t v G p g z t B 4 u q 2 C s t u _ C o 9 i l C u s g 9 B 8 v n n B _ 2 6 l B l m 1 3 C r h r u D i v v 7 B y y y y I 4 h o m B z p v 0 C v w 0 u D w h - t B 6 o z _ E 1 l p w C 8 y 6 9 D 6 m 2 a w v 4 y F _ i 5 1 D 8 m 4 m D p u z w D 9 9 q m D o j 1 5 B l y l 5 D 5 o i l D j j j 3 K k x w q S z - o 5 H j w 5 z G h p p x B s j x 2 D - g g 2 D w 9 6 v G g 7 6 o E h 0 1 2 D 0 y q h b o x n 0 G w v - Y 8 r v 8 B 9 i 4 8 C l 1 s v C k l t x B _ 9 v k B q _ h m C o l s q B 2 s g 3 O g 1 l g B 0 h h q C 2 j t z C 3 y u j B q o 4 6 C s 6 1 y C _ 6 _ i C g r 6 0 E 9 3 t 2 B x r p 4 B 0 2 r n C r k 9 h G 1 6 n 5 B 5 r m 0 C x j q x C z s w - L r 4 9 9 C o 0 w 3 C - o q i C n 1 1 s D r _ o e i w 9 1 E 5 0 8 j B 4 g h j D s x v g C 1 6 x 4 F 4 n x 9 C o t i m B 4 _ 3 m K 0 g 0 0 C y g o m B r j i x B i g v 9 B 0 2 6 m B 8 6 0 _ B w 7 5 V 1 w m 7 E h r s i B 1 u r s C k n m e o q 7 8 C x p 0 1 C p l q i C 1 _ h Z t q x 0 C 8 0 i Y z v k X 2 q x i C l v w 2 B t p q 4 C z i z 7 D z z 4 s D q z r 4 E n z 5 o H i p 6 9 E j z m w F t u m 6 D 2 0 1 y C m u l k B 8 o q Y s 8 9 _ B 6 z n s B q r x t B 2 q 7 - D p k 9 g B k u 2 8 B j 2 u k B u 2 8 g D 9 _ 5 5 C 2 6 r 9 B 0 4 i b 7 0 s X x p k x G s 1 k w C s 9 q v J y 3 z j F k o 2 W 0 l n 4 S q 8 0 5 B 8 1 h x R 7 h q n C m m v n B _ r v h E y 4 s v H q 0 h h F 9 p 7 s D 9 6 u s B y i u 0 C j - h Z w p 0 x G t r z T h n g m D z t o 7 H i l 8 x D n y j 3 D - j s 9 B y 8 u 6 C z l y i B - 7 x 4 B 0 q o s B k h z j B m q v U z p p T h z 8 j C i m 1 Y 1 y 8 7 B l s 0 r E 9 k 3 v E p 4 u m C 0 h 5 6 B w k m e y 8 p 2 B q z v t D o u l 6 E 1 p 7 t B g _ p y B k j - 1 I u 0 j 7 E 9 y r j E j 9 k j C 6 s - w C m 2 k g F i - o k D t 9 o x D i j j w C r 7 m X q x p w E y n x 2 B 4 h _ _ J m j 3 6 D k r 4 4 E k l 1 s E _ 8 q u H _ 7 6 7 B 6 9 0 6 C z v x j B z i k 2 D z 8 n X m t 9 a r n 1 k B h 7 y n C x 4 7 2 F h 0 p g C 0 3 0 l B 8 6 0 o D y v m p N z 5 r k C 6 j k u B 2 u 6 7 B w o 8 m B k m 0 t B z g - Z 2 o 4 z C k v n s C r 1 u j B v _ s U k x 5 o E w q w h K 3 n 3 1 B 1 4 _ r B 5 l s 3 D v w q 5 F 9 9 t x z B t t i p B 8 5 l h C i u x t B k m t u B x l p k B 5 m q 5 B 3 q o y C x o l m B x o j j B g n v y B s o u _ B n 8 p o B - g 8 z B 4 9 y 4 C q t l m B 5 r x c 6 t 3 3 C k w w q D k 2 z p B 1 j p z D _ g 9 U 0 4 6 p H _ 2 r _ C 7 t q r B l o 0 0 B _ o g q C h y k w B n r i 8 B p l 5 t B 8 x r p B 7 7 6 - B 1 r p x B w 2 g n B h i q y D 0 v l t G q v w v C i y t h C 6 s 6 Y 0 o z u B _ h n 9 C 4 9 g p B z g p 7 C 2 x t 5 B 8 g m 3 J 1 m 2 j C j o g m C q l w m D g 7 _ d t u 2 d v k l d z 8 t u G 8 3 s w F - 5 i Z 3 o w x D m 1 _ r B j 0 9 j D 0 4 9 z B l i 2 y B 5 1 0 7 C 5 9 4 n E w i - s D u 8 g h J y t l w C i _ k 0 C r 9 s z D 4 _ k w C q 3 8 5 E n 6 z i E u 1 5 f s j 3 h D r 5 0 k F q 3 x 6 B 2 k 3 - E 3 2 h u B p 2 o 5 B 2 4 n 3 C m 3 g 7 B y 6 j u B o y x b 8 w s p F 5 2 x u H k h g g C 1 9 2 6 B 3 7 r t B t u i g C h _ g 6 C h l w p F 2 t x 1 C 0 8 4 c i 5 3 m C p p s m B 9 4 3 r B i u m d v 5 _ l B 7 8 9 8 G g q - n H n s n _ L u 8 - h E 8 8 4 w D 9 z t 0 B v 9 w 4 F 7 h g _ D w r o 9 B j - k r B _ o 3 7 C 2 h j i E n m g j E o l g k E u r z m D h 6 2 m E v 5 j T 8 x 2 6 B r g 0 l B k 4 4 9 B i 7 o 9 B t t 4 n P - u _ s C y 4 9 4 B l 3 v f u 6 r g G j t 8 n B - 7 y t F 0 l r g I v q w 1 B i 1 2 b v - 3 2 D _ 8 i a m 9 z 8 F 9 6 5 l B u p q s B y y 2 o B y l 7 w B o _ o v B v t - - G i l - 6 f q 2 n k E l 2 3 g D h 1 j _ F g h v 4 B _ w 0 q B 0 _ h 3 B q z 3 1 G 3 w h 1 C 8 r i y b n l y - B g 0 1 i D i w k 3 G x - j j D v 4 0 x E j p l l B m k n _ B 2 x 8 h B w g x d z - 7 u B 0 w 1 4 C 6 h n e o u 4 V y h 8 d 4 w v s C q g k m C 7 r 9 p C 9 w y l B o o p 0 B - 0 - 1 D q 1 p p D 3 z o m D n q v y C 0 9 x X u j v 8 B o k s j B 3 _ 0 t D - p 3 U j 0 s s B 1 i t g L z t 3 2 B 2 r o r B 2 t 3 o D _ k p 1 Q l j x n B y 3 - m B 7 k _ q B j 1 j h C w 8 s u B n 9 l w F 6 y g i C 6 0 m i B r h 2 _ C 1 7 y k D _ 9 7 7 B m 0 9 p C o r j p B 7 i m U r 6 8 8 B k y 1 Y j i t j C x g s 5 B n y r w C n l 3 t B o s 2 p B - t p 0 B t 5 7 v B k l 2 v F 5 n x z B y z x u B - n n t B 4 p k y C l i k g C w _ u y B k l q k B 0 r _ u C t z 5 _ B 1 h 2 y E k v 9 - F u 9 h 5 G u h v i I m 1 1 y G x u q z B n t r j B j - z 4 C n 8 q n E 0 j x i B z g - 4 C 7 5 0 v B w n 9 m C i 6 4 o C v _ k k D o w s t C y 0 z h B t n u i B r 7 - Q q 2 g U m q j o B x 4 j m K k 6 p j B - l u o E 3 q 5 m B 3 j 7 S z s z f h 3 6 W - n 8 t B 6 6 n _ B z j j b 5 4 4 n C - 7 z 9 L 7 - - 0 D 6 t 1 7 F z 6 k 5 H 8 y x 7 B t j t 3 J 0 2 t o B - j m s B v 9 0 m D 5 y 8 q J k 2 4 Z i 7 n 3 B 7 9 9 a i v z r B p l 3 g D z 3 i d i s j w B o 6 9 k F 7 - _ h D - l h h D t w j 3 D 7 2 n l I 6 z y 8 K 0 5 k x B t q x _ K q 0 g q B 1 6 v o B l i l V 2 u 5 l D s v 4 Z 0 u 6 m C i _ r b z j q v E j 4 o 4 B i 4 4 9 C m l l c i 0 j w B 0 w l o B q g z z B 0 9 n m B h x 8 s C y v o s C 5 1 w i D u - 0 7 C 1 9 9 5 B l h 4 l C o w i l C 6 m p j C q 4 0 - F 1 7 q t K n t 7 k B s z g 4 B y m v t F 4 i h 8 C m t 2 p D 8 9 w i C p s u 3 B p 2 0 y B o u z z O j 0 1 t B x h x Z u u x 8 C p x v 5 C z h r e 1 p x x B s g u q H 1 q u e 2 n 1 7 C 7 3 1 Z 5 w 4 j D x p u t C y y 0 n C z y w 1 B 7 0 n v F k p u i C 6 m 3 h B p t z w B t _ l m P h _ t 0 B 1 g y r B s 4 k w C 9 h 8 w B x v w t C i 4 p p C q q t z B s v t z B 0 r h h B r h u t B q 0 i l C g i o i C q o 4 f 4 z o 3 C j _ 4 5 B u l s 7 D 0 5 9 j B z z - 6 C 3 7 l 3 B q g 3 o C y n y p B n m n 7 B - t 0 r B - u - S y 6 w s B v 0 r f 7 m u u B 9 y r 1 B 7 g i r C y p u f r m 8 _ B 3 - z V q m n h B y 2 p y B _ _ n h B o l _ t C t 3 y b o k n 9 B 3 2 _ s C u 0 8 w D q t j y B o o 5 j C u 9 4 6 B 1 j 6 g C 7 u 5 d y l 9 g E 3 o 7 o C - - q j C 8 2 j y C g _ g q C _ 1 3 7 D - 9 - 1 C r l s 3 E o 2 2 w B z w t d s 1 7 z B g z 1 r C x 2 y b q y 8 y C q t t x B h j 0 g C 7 3 5 r B p - w z B 5 x z 8 B _ h 2 4 C n l _ q B 2 y 0 t C 3 y 2 j B 8 k 9 l C 0 r 3 Z t j m 8 D 9 m 0 - B n j t p B v 1 k - B y t y d l x - S 4 r _ z B n 8 u k D k j 2 u B s 7 6 9 B 2 q r f g y t j B _ 0 n - B z k h f j w i a z o x u D p w s x B j 2 9 o B - p 9 8 B n 9 i l B r i _ w C 9 t i a z o y T 8 z j l B o o t d v q q n C 1 6 n w B 8 y 9 q B _ 2 4 p C s q - - B 5 x t l D r 1 0 u C p s u u B 4 2 0 2 B y w i 3 B _ 7 p 2 B v 0 s i C u - x 0 D z 3 w p C r l - u C v x r T j n k Y h q u m C n k n l C m g k 0 C v w 0 i C p r u w E h j 6 h B 3 9 j p B 0 _ 8 g B 0 8 o 8 N r t 3 3 C 0 6 3 - B k x 0 8 E g r g V i 7 q i B _ w - j B 7 7 q q B 0 6 5 0 E 5 j 5 2 J o g 1 _ B p o 4 i B r k g a w k 9 f - i 3 4 B o 7 5 6 B x w x 4 B 2 t s W y 9 r q B 5 o w S _ j y 6 B g 0 l h C s n h q B - w x y C 8 x n j B w k x W s m y f 7 o r o C - k 0 _ B j 0 6 q D 7 - w q C 8 w 5 U _ u 1 _ B 3 t 1 i E i y _ g H i h 0 8 E i i w u E 2 2 4 V y 3 l x H 8 z 3 9 C 3 p l k C 8 7 7 c _ z 0 z B p _ r 6 C l z w 4 C j z l 0 B n h u U 5 k v q B i l h i E l _ z 6 C p 9 y 9 D i u 0 4 E m x 1 y C x u p 4 C o 9 - r C o 0 l b w l z 6 B g v l 1 B 3 _ h o L p 1 v t C m q n v D 2 g r j F 5 1 x o B 0 _ 8 b s o u j B x r o m C 9 y s t I p y 7 p E q 3 _ s P 6 i u w C m n - 7 T 3 1 8 o D r w 0 i E - k i i B t h 5 j G 2 k u i D m 6 l g B v _ 9 j J n y z 4 C p s m f 9 j t l B t j 7 j D s 8 j 0 C g m 1 5 C i l o s Z p - j g D w h s q C r g q 5 N n r j t D n 4 y 9 E 2 v n j B w v 8 q D y o 9 Z j r q u D r y p w D 3 u 3 j D 9 1 j g E 4 i h 1 1 y G p p u j 9 Z 0 0 j - k B k n 6 m E m - t 2 r E h r k _ g z F 2 i s l 2 3 C n 2 u 1 D h o k k x B u y s 2 t E r k l 1 m 5 C t - v 1 6 B t i p _ m B z h s _ G i - 0 m 3 m B j q 2 s n 0 B 0 2 9 1 0 G u 9 7 9 6 e q o 8 7 1 j F x 1 k m s g I 4 - s _ l 3 C t 6 s s F - 6 l z i n D g n 7 r 1 B t z - h B 9 s u 8 C i 3 m s l C 0 t h y l 2 B _ h h 2 0 E 9 o 9 u 0 B r r 3 p p P - 8 k r g B u 8 l j l F o r q v x B j 9 _ 8 n o D i 0 x h 2 B z 3 u _ y C h u 3 7 s C n 1 s 9 v Q 1 m g t J o t v t B m g 1 t m s C - _ 0 3 - n B m j t j - F 5 o t 8 w B h o g t - e 1 y g l w B h g 4 y v D 6 s s q 5 n B 1 h t q j i I g q 5 r 2 K q k 9 p i B g 3 j q 2 Q s y z j _ G i 6 5 l o E 8 y 6 8 C - y - u M l h v l 6 c 0 t u 2 n C 4 8 6 u O j s o 1 k G s i q 4 F u 1 h t Y - 0 _ 2 t 4 B 8 9 i v k U m w 7 k l C - p m 9 H t t s w z E 3 k 0 j m I 6 0 x q D l 0 2 y - F q r z 9 8 B 1 q p 9 4 P r i 2 x _ B k 7 - h X j v p - k H q 2 4 6 s F 6 x _ 9 Y - l l x 0 B 0 r - h - d y 4 r s 9 t B z g x k 6 l C 9 9 j u x i B i 5 8 m Q q r 1 b v o q - n B w w _ z Z x i j g D s - v v v D k q u z y E i o m c 3 s l t F x j n x E i m u 3 B j l 9 1 D w q x i B j _ t Y o g t 4 C h 9 7 q B 9 p v x C 4 x 1 i B j u z 6 C p p q X x _ 4 1 B 9 i 6 7 C m 9 x m B l k 6 m D - l i r D 2 i u v F - s q u D o 6 x l C p t u p B 2 s t y B 3 - g 9 B y t m c - i l y B g o 1 v B m s w - C 6 s l j B 0 9 n h I z 8 z U - 1 k 2 B 1 6 r Z 5 o 5 s B 5 3 9 v B 6 y y 3 B n m o v B _ s i t G 8 0 2 j B 4 8 6 8 B y t k q B l v t i D 4 8 k 3 C z j o _ B s 7 - p C 1 t o u D o - 8 3 B g v 5 t C h 9 j y C y l 6 l B y u w q C _ z m - C q h j u F v p k k E r 4 3 0 B 3 j 4 7 B 9 g h y B v y 7 g B v z k z G y x z g C 0 u j 1 B x i g 1 B k t 2 _ U o q k o B u 7 5 1 B t q g - E r i x h D o h k g D 5 o w o C m r 3 n G k v v v l B q h k z C t 2 z 2 D l w 0 s a r r g - B m 6 5 i B u k n s B 8 p y p X x l 6 - W w v t 2 b g _ h p G o l z q P x 5 0 8 C - z v u C 9 z g i C y h w s F h x u o B v t l z H g 5 p x E v 5 g o I z 2 t p B g 4 _ t G 1 i i i J l p 3 7 C l t 9 6 P u m y q E 3 i v 4 B 0 h t 6 i B u 4 z _ B u n k j r C t z o z F z 0 m o W h o 7 8 L 3 3 - 5 H x k 6 8 G j l 3 s D u 7 2 j d 1 u 3 7 F g 6 g k B 6 l g m C 7 s i j B o n r w J q x 3 s F k m s i C w h k _ J 6 u y w C n 8 - t B t 7 8 p W m x 0 y U k 6 v o 6 B t _ m o E 7 r n x B 4 i _ h B i g z o D s - l n F v 5 h b 5 u y w I u 1 z 3 g B 2 0 5 r B 3 9 9 2 D v 3 1 1 a 0 9 3 0 F j w 2 w C g 4 6 5 F y k 9 p L k 9 7 s C 9 t s t i B 9 m p 9 B u 6 o q C m _ 7 r C 9 n j l C - 2 5 w L 2 0 2 - B 0 r 8 - B 1 4 w r E 3 l u k B h 6 w m D 9 1 - n C 7 s g i C i v _ 7 F p w x W q 2 p _ C _ j w q D x n n x B p 3 o f y y x s B j z x 3 B t j i k C 3 4 u q C 8 3 l k C w 7 y 7 D g p 8 9 B i - k j F x u y k B o t x i B y t r f r z i Y y 0 0 k B _ z k - B n 6 7 x B 1 g k 6 B h j y 0 B - y w 8 B k - - r B m o l Y 0 0 h h C 4 7 r 4 B p 8 p 1 B g w q r C q i q c _ 1 m W k p k Z 3 q t l C 3 z s q C z w u 9 B 5 _ s h B r w x t B 9 l 4 y B 9 s t m B j t o i C y 2 3 6 B u g t l B 6 t p - B k p g m B 1 4 o j C n h - X r p o 0 B h u q k C p l n 6 B 1 w y f i 2 8 0 B u q 6 g C 4 l w o B u - l y C 7 3 x 3 B g p 4 m B l l 3 4 B 7 o 3 4 B - - g y B 6 6 g w B 8 p u - D t 6 g m B o 4 h h F m r u h B n o y 7 B q x n n H k m g m B 1 p v f o j _ h C 8 1 - W 8 z _ k C w i q 0 D g 6 g u B h 7 t 7 C i 2 y 2 C m k z t H o v 4 j D r l k 6 B h n 7 m B o z p i B _ o l z B 3 5 k V w r 9 7 B 6 n 1 u B p v 2 s B x u 9 8 C 6 u 7 h C h n g l B t 8 y x B 4 0 l e 2 4 - b m y o 2 B h q z e l s 4 h C n w n 1 B 0 h _ j C g 8 z h C 9 5 o Y h x x k B 8 9 s k B 1 u x j C g 4 3 t B j l 0 p B 2 v l n B k 7 _ e w _ o c m o m g B h t 0 8 C w i u k C 9 j o w E 9 z y q C l 7 9 m C u 9 w h B p 2 0 p B 8 r - x C m s u p C s t q c o 1 h l H 4 8 z s B k 5 w a 8 v n k G k 5 z - B u x i p B p 0 i 7 B 9 7 o j C n 9 1 l B m y h h D - 7 t m D o 0 r n B 3 5 2 i B y j s 1 B l o l d r o o 6 C r j h 9 B y l s r B s 8 v k D 1 8 4 z E m 3 h l B 6 h 6 p B z o s 2 B _ h o m B w r _ S 0 n i v E x s u w C x 6 n d 7 3 m x B v t g l B y j 3 o C v l q s B 1 m 4 r C 9 w m i B q y p l B i w z 2 C - x h k C v q 2 r B y y o 3 B n n t 7 D v u m r C g _ 9 p D x m 6 O 9 i 2 m B m - - o B 5 y 7 1 C r q 0 8 E k w 0 o C o n r v B v 0 m k D 6 n k Z k _ 7 h C o 2 _ w B - i k Y 2 9 2 0 B 0 x 3 u B 2 p h y G i v q v F h t u n C k 6 1 8 B o - z 8 D u n w 6 B n 1 k t B g 3 1 n B 1 h 3 4 B w u _ h E g y - S 0 w k r C 5 h s 2 B 5 _ 5 z B s l o 4 D l w 4 3 B 0 7 z g C l u 4 Z 5 l y 7 B v z 2 n Q s t _ p B 8 2 j - B 2 y s h B _ o p 7 B 8 0 2 k C 8 6 3 e r k x v J 3 g 3 3 N p 3 h l D h n k W v j w o B _ r g m B 5 s 0 j B t q 1 v C 3 t o 5 B o 6 _ p B _ v u 0 B o 9 9 h B 0 k 2 Z 2 9 9 2 C n 3 h T q 9 4 g B x z 3 c z - o x B l i p r B k v z f 2 - i l B p _ 4 p D w 3 k u B i 0 z z B 1 n 3 W 2 7 8 z H 7 v i k D 1 v o u B 4 v x k L 6 3 i w B 8 0 m o B 6 4 2 h B t 8 t 7 C - p 9 S r 9 o k F p j 7 d 0 9 o h B n h 5 j D 7 l v 2 B u 7 v 2 B p n m O z v m t B q n z v B m - p g B 6 6 n Z h o g l B 5 o y w B u 9 z l B 0 6 l f t l o h B _ y 4 a t v 0 Z p i r r B j - - g B 8 y q b 4 h k z C h 8 i 3 B _ g 1 t B 4 6 y 1 B z v m k B 0 i 2 W 9 0 j 0 C 9 6 g i B m r n 5 B 8 0 o y C 4 9 0 1 B m r t Z 4 h 0 u C r m r w B 5 s j s B p v 1 r B 2 h n j D j 8 9 s D y s m g C 0 1 2 u B 2 x - g B t w o e m r h o E 8 w x - C 9 x o j B j 2 9 6 B q i w 9 K 6 u - p C 0 8 s r B m 2 o g B o 3 9 p B x 5 k m B r - n p B r w 4 k B k z v s E u m j X n 9 8 v B x s w g B u r v l B s s 0 i B 4 u i a x - 1 j D 4 r _ V p 7 v k B z p g g C t m 1 z H m u - p C q 7 _ 9 B 4 x 7 w C p p y y G n o i d y t k j B u k 2 e 3 5 3 j B z s u w C q n 6 4 B n i 7 h B o q 3 v C _ t v 8 C j k w 7 1 B 5 6 i 5 G 5 - g m I x g 4 d 8 7 3 R h n n k O w 6 o q B j w o w Q n - 6 1 C 5 q g i C _ 3 4 5 B n 8 5 u D - 8 _ l E 1 k o Z 5 x s k B 0 0 q 1 B s s 5 1 B y t x 0 C o 5 g s F v h y 7 B q o 3 p C k y g l B - 3 x i F n z i 3 F h 6 8 Y t 3 8 i B n v u n H 3 5 n h C 0 4 3 3 B v h w 5 B j o 7 3 B g n l Y _ 7 l 8 B h 9 p k C 2 u j z C 3 p - h B m 5 u v C v l 6 j C 6 2 l j B o 4 3 2 B 3 w 8 d l r 7 n B k x o y C q 5 w k B i k 9 o C 4 2 u m C l q o - B 1 g 6 T 2 x - b r q 7 m B z n l c w g 3 o B 5 r r 0 B 2 y 6 m E g g p 2 C q n q 5 B _ - 4 m C _ 3 7 b 4 i 3 0 E t _ v l B 7 y 9 6 G r m q i B h 6 3 b k w k g E w 7 w q P v y h k C o s 7 n S n 9 5 m D k 8 4 o H 4 4 8 x C 2 t k t M 3 w z u B s l l l B 0 y 3 q B 9 q 7 x C m 4 _ 6 B 8 t v x B r 8 t n B z h 9 0 E 5 3 v u D _ q 8 y H g 4 1 n B k r 5 - G 4 9 k k D j 4 o j C 5 g 8 k B 8 h l 0 B u g j z B m t h S 6 l 4 t D 3 5 p 6 B s t i s C u y 1 m D l 2 r t B 3 w m 5 B s 9 j n C t p o V w _ z z B - w v 9 F y z q _ B 2 x w 7 C x k x 9 C s j 0 r C 3 6 h f y 2 x x B i n 1 b 8 3 g w C k 2 - 9 C 7 r 6 7 B 3 y i 7 D t n 9 - B j 7 1 g B u t 2 6 C r 3 i V w q 7 j M z y 0 x B s m x q B m - x q B u 2 o 6 B j h s p B u i 8 p B 0 t o k B _ _ q s C 3 m 6 r B s 0 5 d _ p i u H m u - p C z u k 2 D w m 6 h C z 8 - c i s 6 j F s z 1 l B 0 z - i B u _ s k B j 0 o s C j m x j C o n 6 _ E r i 0 d 0 _ y i B g q u k B v 9 7 l C n t s 6 B 2 j k o B s u 5 l I h 8 7 l C 0 y 4 2 D h j l R r 1 m i B 8 0 1 l B q l k q B p w u i B 1 g j R _ v g l B p h t 2 B 3 1 t w G u h l s C z 1 z 3 C 3 7 p k B v 4 l 4 C q - n z B q v t 1 D z l - n B w r 2 j B 8 t h V u 2 g 4 C 6 j 8 3 B 2 q l z E x i y 6 B 7 z 2 u H 1 _ u s B 9 r z 6 B 7 9 w 3 B 9 6 2 i B u - k u B q k 0 1 B 9 l x m B v _ 2 2 C 6 m i X l g z z B z _ _ 7 C 9 y w V v 2 _ k B g 4 1 r C t n l a 3 t m z B w 3 i j C s h m 6 D 2 y z r C - 9 y 7 B m k n e w q 8 k B 9 6 o 3 D x 7 u 9 B m 1 - v D 8 s o u B p j z w J 3 j x i C u w l t B n 4 2 e x w _ 9 B q 1 v q B _ 7 y n C q h _ l C g u j 1 B w 5 m l B 9 3 p y B j 2 q 5 C k o i l D q x i 5 B 8 g k d y - m l B 2 m o m F u 7 g i H o m h x B n 3 2 X 1 n j l B x m u y B l k 5 9 C y 6 8 p B 1 q k x D 0 k t t B s n u c n u r m D 6 w y d u j w o B 8 u q h C 2 2 0 Z 1 9 q o D t r z e 4 l r e p 4 x l C 6 h 3 l B r 0 6 z B 7 1 4 x C o 5 8 v C u m v m C - 2 r h B w _ o y D p 8 g t C g m 2 7 B j x y o B 3 1 4 6 C 8 8 i 7 D g q m 2 B l _ r 7 C j 1 l g C k x y 3 K 2 q n g B w z m 2 C - _ u s B n h i s B u 8 s c p v o f q 0 i 3 C u l k a 7 m s p B - 1 m o E 4 u m y B u 8 n g B n x g l C - 7 0 v B t n t m B 9 s 1 7 C p 0 1 v B 1 3 p 3 B p p o w B u 9 k m E y p 5 w B h z 5 6 B _ k u 0 B g 6 3 3 C g j t i B 3 1 r k I 6 n t 8 C r - h i D p z k g D i h i R z u g v H 2 2 o g D 2 1 o 9 B 1 4 3 3 C h j 7 5 B 2 8 - s B z l _ j C m 6 k 7 B z - t g C 9 v n j C 7 t l p E 7 l z o B g q 2 m F i r 3 V n 1 t 1 B k j 9 W 7 x 7 n C j r 2 - B p k i 1 H w j j 1 J x 4 6 b 6 j g x C u i p c z _ 6 3 K x 0 w w B s t 6 y B 4 - g z C 3 4 k k B 2 v 3 a t q p a 7 2 i v E 1 9 2 y B - v 8 - B 4 v 2 r B 4 5 j c x l z o B q t 6 w B 0 u r t B 9 g o m B p s u o I u s g Z v w i V t - p k B g 5 x - B 2 m m n C r o w 3 B _ u y w B - m l Y 2 w u z B q s m m C 2 s 0 y D u g j p B u l v X 3 i s o B q m p 4 B 2 k q o C q r w _ B u g k h B g n 3 z B 9 z z n B w y 8 f g 4 g 5 B w 0 k w B m z 8 i B 4 z 3 m B 3 k - n B v w 0 5 C l g p t B w - 1 Z 4 l y i B 4 y p V h 1 9 3 B p t t z D 9 l 3 o G h 3 1 - B s _ k m B x z i t B s v 4 y C - y h 7 B o w t l C s j 0 h B 6 w 2 o B o i _ 1 D j q - Y 6 0 p o B 4 z t q D u h u a 9 q g S t o _ t B s 6 8 k C k g z 9 B 1 2 w _ E q h 6 s B t 5 x 3 B m j m y B n 7 v D x h - y B 7 o h d y g q l H 2 t j v B 5 k x 8 E w 1 h h C 9 0 1 1 B - x l o B 9 r 1 r C u u r 3 B 2 r 7 o B v u s h B 5 m _ Y 1 g _ t C m _ u 7 B - z 1 z B 4 x m p D - - h n D 0 2 7 j C p v y q C 4 u - y F v 0 j 2 B j 4 n t C 4 i 1 f 0 7 x r B 4 5 k e k j k s B r h - o C r 3 2 w C v t 4 a 4 g k s B h 9 - 4 C - 5 v i I 5 5 p 6 B 9 3 t x B 7 p 8 k B i q y 1 B y o 1 8 B m j - r B 6 q z r C 2 q 4 5 D 7 m 4 n F i _ 6 t B t _ o 0 C 1 k m g C k s j p C 8 6 z i C n w - u C t j n j B x _ 6 z B y g 1 z D l q j t B 3 z l 9 B g w l 0 B p w 7 1 B 9 p v 0 F 2 3 2 3 D s j 4 m B q q j k B l q s n B g q 6 X 5 q 8 t C m 4 1 1 C w 3 v f 3 7 7 z B v r 6 o G z 4 o v B q g k d u u p x D n u m r C - i 2 u B o p n w B 5 s 9 y B h r 7 g B _ u p d - 9 z b p x w _ B 0 h z 4 C w 7 l p C 5 - 4 9 F t - 9 2 D r 3 t o B n o y s E t k i W w o 0 _ B 5 p o e 0 4 z 5 B y z 1 j C l k v - B u r 2 z C o i w g E m p u w B 4 - 2 p C i n t 3 B 1 - r 2 B x 3 u 8 B j v 4 P q 3 j 1 B n s l h C w l u 7 B 6 y 5 r C 5 4 n _ B m 0 t x C v 2 8 q C j j 2 a t 2 4 o B 6 q p 4 B v 3 v l B y m y g C i 2 p n C 9 6 s f - o - n C y v p 4 M z p _ k D k 3 _ c y 2 k m B 5 g 4 3 B k q h g D 4 0 s z C s _ i v E k 9 4 5 B h - j y D w 8 6 j C 2 1 5 3 E m 4 r U h i 8 y C s x m y C _ r q 1 D 1 g h k C q n p c r _ q t B 5 8 l j B 8 i z 0 B 6 7 v o D u x 1 t D z s o 9 B 5 m o - B j 7 k _ C 9 2 k w C x 8 _ y B 0 5 s y B h r k 1 C 2 u u - C h r h d 5 _ o s D j q 1 h B y 8 l - B 7 8 m i B x 8 t w G 3 j j f r z u z D t 3 7 l B y _ o j B r 7 g v C t q 1 h N n - v c x g h 7 J o o t s D q 8 4 v F 8 s 8 x G 5 u q m C i v 1 t B l - - y E 2 _ 7 m E _ n v 6 B w m 6 s B v w y d x i p s D w j 2 - D z 9 m 3 D _ m s 0 B 9 z 1 v B p t w _ G u i w u B - 7 x o F g 6 h x C - t y n B w w 5 w B o t l 2 E h o o y B g 9 8 9 C v r 4 7 B s v 9 p B h g z p C 2 4 p 7 B 2 o 4 Z u 1 3 k C o 3 r 7 D t _ i o D m - _ z D 0 5 4 a 6 _ 7 i D 9 s - o B k z 3 0 H - - 0 2 C k 3 y u E 6 g 0 e 5 8 o t B v r o k E 6 x 0 r B s 3 z R y _ - x C g u g e 6 z x y C 5 8 5 z B z l o 0 I 8 z h r P 5 v p 4 D j q 0 0 B t 2 w n J z 9 h X 6 p 6 y E _ _ x m B 5 g _ t C 3 5 m Z 0 z i y C _ u 0 h C u 9 q p K 2 n 2 z C x 4 6 f 9 8 n 2 C 4 q 8 t B v i 4 7 C r z _ 6 F _ g n i B l 3 x t I 4 z 9 9 S q n z l B t 3 j 0 C g t n - C 6 r h S j g 8 j B u n t 7 H s j n i C l w _ 6 C j t h s C t k 5 t B i 9 m h E _ m 3 3 C 0 w w n C r n m t G 9 w 6 v C 1 6 6 Q 7 3 o q C s g g h D h m i m F 6 k l w B h g 9 9 F 1 w 5 Z _ 8 j 2 B i o m 6 C h y g x C l q x 9 B 5 h u e 0 p l h B m 5 5 q C k 4 8 4 B v 7 o V 4 s m _ B 1 h t v C 8 8 k x F o y s - B z s 9 t C l 6 r n C - v 0 l B g x _ 2 B k w _ z C o k 5 7 C u 6 z W 9 1 g v C i o r g F 9 u j o D 3 y o q B x t v 0 e s y v 6 E 5 m k u B i w x i B 3 8 h 2 J 1 p 7 a t 1 n 8 C o 3 5 y C 5 p h 9 F t r n 6 C g s s h C 4 2 0 n D i h n h B n s 2 3 O k 2 j - D 4 o r e 2 _ 1 5 J 6 u i u D q p _ 7 B s u 5 r B u u 4 o B _ h k s D s q 4 0 S l 1 7 k G h h q p E k 8 n c w h r 4 B 9 y k m C r 5 6 7 B v w 9 1 I z 1 7 x B r _ t h B 4 j 0 o C _ 9 h n C z 2 - 3 B 5 5 i y B 6 n j 9 C m 1 7 s E v t 0 j B u 3 7 r C 7 r k i B r 8 1 g B 5 l - 0 C x o k m C w 7 i 2 D o 8 5 4 C 0 l q i C 7 u r g B h 8 z k B 6 z 7 7 C y 5 m p D j 8 g _ B 7 x w f y 0 s f j i t 1 G t r v r C t 9 h v C 9 3 x 1 B g 8 t p C v 5 l g B v - p o B 1 - 3 5 F 1 m 7 u B m q o 2 B 0 5 m f 1 n m h D 6 l 1 n E j - 7 v C n m y 4 B 4 4 q w J j h 8 z B - 0 h _ L p x 7 l D g 9 8 o C 1 j k - G 5 i t z E y o j 0 L 4 v 1 d 6 5 j z B i k j 7 C 4 k j g B t h 7 4 M g k r p B 1 p i n B 0 q w 8 C 1 8 _ Z 7 w 3 w C s 8 o y B x 7 q y B 2 g 0 V u l 9 e 1 i - U x h p k F v i 7 2 B 1 q i r B r x 9 5 E m 7 v 2 B n 2 m Z r i o 4 C n t j l C 1 x i s B 8 j r 9 B i 8 4 r B n 7 h q B z w n s B 2 k x z B w i l u B v q w g C j 6 p 6 B l m 5 e 5 i 1 v C 1 i 7 u B 9 p _ 4 B u 9 g d k g m 8 C q 7 8 i D 7 l s 6 B 3 q j w F 0 - k i C p 9 j y I p m 7 q B z 7 m u B 5 z r X 0 k 8 y B 2 s 3 v C h 6 o a z 2 t T 4 5 7 l B k h 8 1 B q 1 x o B w l k 1 C 7 h _ i B 7 t 4 i B - 1 3 9 B 5 o g 1 B w k r p B q 3 9 j B r 7 0 q C i k t S 2 w t n B j w 4 a 5 5 h Z m r q t C q z z o D 8 y 4 0 D m 2 p o U h 0 4 w B o u o k B 3 0 h - C g 6 1 j C z z k 9 D g 8 5 9 B g m k Y w 6 q x B w x 8 X g z 9 4 B s z n a u 3 s _ D l 6 7 r B n p 5 w B y p l j C s j s i C 8 w m j D m u q p B h v u k G h r 4 v B 4 g 1 q K 6 h 5 f n t g Z j 1 m u G j q v u C - 7 n p B p j 5 4 C v w 9 q C j q j W - n r h G q y k s C 7 u p Z j 4 3 u C z p g 4 B 1 2 r j C u n _ r C j l v 5 B m w _ i C i l o X s 2 p t B o v x o B u 6 6 4 B 1 q 4 h a i h u y B 5 y - T p g x _ B g 6 z l H 4 1 6 0 D w m m d 2 n q g H l x 5 8 B m i g l H u 1 4 6 O t 3 4 h E l t p s C w h 3 r E 5 2 _ 6 P u 7 y r B v 1 o u B k 2 x 4 G q 5 5 u B 0 z 4 q B v s x z C o 3 u s D w t j _ K q x 6 q D g v u p C 4 u - 9 C 9 7 4 n B z u m r B h 5 - W u k g m C g - q h B 8 1 5 j I 0 - r d r r 4 a s p 5 5 B 5 z 0 g E h 8 o j C y _ _ 6 B _ w 6 y C t _ r - C z o 0 p B u r v 6 B 5 s v 0 B v 6 8 X m o r 1 B t m s 2 B _ - i 6 C 6 7 p 5 I l 6 k 7 I x r v r C y o j u B y h y 6 D 5 2 u n C r 5 x 3 B v 9 5 i E - q u p B 4 7 w t B z 0 p f g u _ p B k z 0 9 B h k - 9 H 2 v y n C 8 o i v D q u v 7 B i _ n Z g s s r B y i _ Y 6 w 8 t B w _ y h E u i t 0 D y 8 x p D 6 s o 2 E 2 3 v l E j 3 i r I 8 t s x R p x u i D 8 s w V - 7 q _ B z o i g C - h 8 V z 3 v 1 B j 8 r p D r k k 0 C l q p 1 C s m 7 5 D x k i 3 B n v x z C k r r j B i u t 9 B x 4 x 4 B v l g u C 4 n _ t B u t h f j _ s q C 3 s z 2 D t _ u 4 C 8 k l j C 7 r r w B 4 r 6 l B 0 z m o B 3 t 2 s F i q v s B 8 v u - B _ 8 4 3 E 1 u n U 8 y i v B 5 q q r D 7 z h 9 E 2 5 - i B l x r 5 C 3 k o X t 3 l h C l y m h C y 1 - h B r p 3 4 B j 1 p g D j x n k J v q 5 0 B 9 h z 2 D s 0 q X _ z h - B - h r _ F n 4 s h E x x s 6 B 1 1 t z s B r u q u H y l v U v z 1 - C 3 o o z C s s y 1 B _ x o j J 6 1 w q C u h q 4 C w j - e s o y v B 3 i 4 g C t t u o B 8 - 0 v H _ j l r B j 8 l n C 6 q 1 o B g 8 y 4 B y i - 1 B j l s o B r 6 3 n D _ o 3 o B p q x 8 B m - h 1 B r l t m B w m u k C p _ o W 2 9 5 v B r 8 w 0 E m p 7 y C 9 y r g D z 0 0 x B g w h 2 I q m k 8 B 6 s 2 6 G o 5 5 o F m p 6 b h s 5 3 B 0 g s 4 B h 1 s m C i _ j 4 B j 5 x z C o x n r B m 9 - j C x 2 p e q - 7 v B q p 6 n B k j j _ C 9 7 k 8 B v g 1 x C h j t g B 2 z k n B i g 0 7 B - q m r B g 6 v u F 7 7 r 6 B q 4 w t C j w 0 u B k 8 m 1 C y j n e r _ h x B p n j j C x x x _ C h k 3 n B - 7 j o V 8 n 9 k E _ v s z B x u q T 3 v 2 Y l w 4 1 B 8 _ q 0 C t 1 s k C _ 4 z q B 4 3 s z B j z i p D 3 t g 6 E 9 k s p C k t y t C y j i W z 2 k p D o 3 j x B 6 n x p D 4 1 g z D 6 9 l m C 8 l - z B 5 x w m D 6 l 1 o C p n 4 i B j k 3 3 D 9 0 t w B - 6 k n D w _ q n B r r j m D 3 8 l 4 B j 8 4 n B r x 4 i C 3 l m n C n r y l D 9 t g Z 9 t p z B 9 0 2 p B 6 0 5 o B 8 w 5 r B x 0 0 - F x _ p f u h o w B 7 q h i I q - 6 w D _ g t j B t t x r F s u q w C 7 5 3 r C z 5 p - D v n v h B l i p g F 3 7 8 g B h o n w D 4 _ w 5 C v v w 2 C _ o - 4 G t g m q C 0 x _ t B x 7 0 f h p g g C i 1 w 2 B h 5 3 b 2 - k r C u 3 j 1 E h l 1 - C p z t m D u 2 r y B 8 i h 9 G 5 4 6 h D r 4 0 s U 7 s o x C r 5 i j B 7 _ 1 k K h 9 u x B 7 n 7 1 F 4 o k 1 B 8 s v 8 C m 0 g 4 C j u u 6 F u s i 8 G p _ u r B i 3 t k E _ t 1 y B 9 _ s 8 I y 6 m 2 D _ - 9 p K w 2 w o B i 3 w 7 E o s 8 s I y 3 7 _ O j 2 o 4 B r j p i G 9 n h 1 M _ 2 9 t O 3 r w 1 l B m n 3 x z B l o q W o 6 9 q M 0 - _ y t B 9 r u q - B g g w h - C g 0 q 6 B 0 o w 3 B 5 _ x 8 B v 4 n - B o 2 4 0 K 3 _ _ y B h v x t B p t - 0 F g g - 9 G 7 g z t D w l v r J w m 0 9 E 3 u 4 g B p m k k C h o k 8 B 1 u o V p h s j C 9 x t l C j i q h C o - 3 2 B p - o g D s g l r D g 6 2 p C s 2 u k C - 5 k q G 2 - n o F r k t u C u 0 1 t D r u i w C u x 4 r B 0 2 p x E 1 v h 8 C 3 v 4 _ B s 5 g o C l 6 _ 0 C k x 9 r B p k l k E n r j i D p s j u E y 5 m s B 2 k n e s p k g B v 1 3 7 C k 7 0 3 B x m x e 2 y k k C n 9 w h B 9 3 v 8 B x m 3 0 B i l i _ D p 9 3 r C u g k 4 B 0 1 r 0 B q 4 u t B y o j l B 4 8 w - C g 7 - t C q j p 3 E n z 0 l B i 7 v w C h y j l B o v 2 x C _ n y v B h n l l D 0 x 2 k D x u u l B v o - y C 3 3 3 s C n 5 y p C 6 5 _ u B o v 3 p C 0 x u 3 C x x q X 6 - o 8 D r u n 4 B s 6 0 Z 5 l v 8 B q l h z B _ j l 9 B h x o j B _ v 2 7 B m t - r B 8 3 s X g 8 j n C 0 t 8 z D i 5 u i C 8 i j 9 C s 0 y 4 B p v v x C 7 j g j B w p y w C 2 j 6 c _ i 3 u B - 3 j 5 B 8 x q 4 C 4 2 o y B 5 - w z B n s w 1 B m w q d w k x z B n 7 q 4 E y 5 8 7 D z i 6 7 B u 8 x p B 8 l u r B h 0 2 i B 7 5 3 4 E 7 5 x j B j 3 o w B 9 5 9 2 C 2 _ y t B s h i o C s u r j C r 9 5 l C 9 r w - B 4 n 4 p B 5 h u m D l n 3 h B 4 8 x h C y t w 6 D g 3 o m C s r 1 7 C h p g g C v t 2 v B z 9 q m C - s n s B l z y d r 1 j c 2 0 0 k B - k p 0 B p n 7 d x y m h C l k x q B i 9 z 6 B _ o _ k C 3 k q v C u 0 u 0 B 9 v w - B w o 1 f s x q r B x l 3 y C 7 z t - B 6 1 9 r B 1 0 8 5 B l j y c y o z t C 9 8 _ w J p w o z C l t p b 0 h x n C r s u k E 5 q 8 e 7 z h V z 2 l g C g _ o j B r w y t B k g - x D u n 1 m D y 3 5 r B 3 1 i k D t 0 t W s w z s B t h 4 y B 9 5 x w B v w k m C r 0 z u B _ p w j B 9 y w h C k g 0 Y 9 z i l C z 5 s h E p - g p B g h _ k G r n 5 f s 6 m Z u w p b w 5 1 S l 3 g W 5 s _ 8 C q - i 3 C r 1 z n B p 4 y z B j q g _ B o s o f t w y _ B 8 - z - B l 6 o f o 4 v 1 D 0 n 0 4 C 6 k s - B - 3 t o D x y g 9 B 9 m v 1 B 9 r y b k u y n C h p q _ C m r 7 0 B u 9 p h C 5 s h n G y s 8 2 B 5 _ r h B w - p h E - 5 i b g y 2 s B 6 1 l q B 9 7 s c g y 4 5 B q u v 8 C n _ m h D - s - _ E 3 5 4 u C 9 i i l B r j y g E p h h 8 B q 2 w 2 K 8 z 0 2 E 2 p u s D 6 m 8 n D x m g j B 1 5 7 i B 0 1 o _ B 7 w 1 l B j u 9 m C r 9 x 8 B h 3 q u B w 7 m b x z o f 6 l s g C o p z g B 3 g j t B w q v m C k h k U 9 x 6 x B 7 n 0 u B j n y w B 4 - - s D n y y f i i t y B n l 8 v C u p 4 d 6 2 q 1 C r 2 x x B i 4 5 t B n t 7 k C h l q 6 E s m 6 Y 9 1 x g C 2 m n R l - s v B 7 h 9 - C w p 4 d m o z i E 1 k - t B z 5 r b y r 4 v B - z 0 m B r r 3 3 B x p v r G 9 z i l B 2 p 7 s B p r - u C z q m n B l 9 i l C g 8 t 6 B g r j k C h y j S j g 4 z L 1 p 6 g D i u l t C s k t s C i q z 4 B - 4 u g B 8 6 0 p B s y j S m r v y G 3 q n 8 B 9 v k 2 B 2 5 j k C 3 5 2 X p 6 g o B l _ u i C 7 q v - B v p j i E 2 7 1 t D j 3 r h B q j x p C l j p r B 7 k 1 r B z u l Y l 1 n v B o y 5 r B - g t 1 B - v u h C 1 7 x j B r x 2 v B 2 - w c x y z m C x q _ _ B i w 8 2 B 2 x r a h s 5 j B t u j s B 2 1 0 l B g s 1 i B 5 n 2 y C o t v q B h k - y C 9 2 1 _ C 4 n m m D s p m 8 D j 5 t 2 C l h - d w g l k B m 6 r m B 6 0 h 1 C 6 o m m B 5 9 r z B j t x w B 3 k 1 s B l w w U r m 1 m B 0 9 - Q 8 4 5 y B 5 h 1 v B h x o l B x r _ 4 B p m 5 e v l m 5 B 5 0 6 w D q i 2 s C r t o m B w - k T n s - Y t 0 9 y B - k 8 m B k _ n p C m s 0 9 B q l - x B 0 1 0 7 B s n 5 g C z p v 1 B q 1 2 d 8 s r z B q 1 y Q t j 0 x F t 7 j x D i l n s B t 5 7 t C s o g s B s y 5 q B _ t - g C 7 0 z c 9 w w x D r x o 4 B n y k w C p s 1 q B y p j t B - 5 z - D s 8 9 l B x l 5 5 E y q g b 3 w t u B p m 2 V y g 9 Y w i t g B g i z g B w 5 v g B r 9 - 4 B p 4 r y B 7 p k e g 5 t 2 B w n - z B p s _ c p l h v B h 9 y j B s m y - B n 2 x d p 5 6 h D v 9 y z B t 4 n S 0 j 4 h B v 7 6 v B 0 n r k B k m - m B x m r w B r h 5 4 C m 7 n W 0 p v q D j m o l F l i g d x s i x B p j t c 1 p m v B x 7 p v C h q 6 z B 8 5 z 6 C 8 4 v c v s h u B j 2 5 m B - g l 1 D 8 l l 4 D 7 j 4 d h 0 7 t C g 7 y 1 B g _ 8 4 B 8 j 2 _ B p - p 7 B - w 0 a - z g p B 3 k z w J o 4 q s B j 9 7 v B 7 j 4 8 D 8 8 9 o C w - n w B y n u 6 B x k 2 r B 7 - q 1 C v g u 7 E & l t ; / r i n g & g t ; & l t ; / r p o l y g o n s & g t ; & l t ; / r l i s t & g t ; & l t ; b b o x & g t ; M U L T I P O I N T   ( ( - 1 0 6 . 6 3 2 2 7 1   2 5 . 8 3 5 5 4 8 ) ,   ( - 9 3 . 5 0 8 8 8 1   3 6 . 4 9 6 4 9 8 ) ) & l t ; / b b o x & g t ; & l t ; / r e n t r y v a l u e & g t ; & l t ; / r e n t r y & g t ; & l t ; r e n t r y & g t ; & l t ; r e n t r y k e y & g t ; & l t ; l a t & g t ; 2 1 . 5 0 4 9 9 9 1 6 0 7 6 6 6 & l t ; / l a t & g t ; & l t ; l o n & g t ; - 1 5 8 . 0 3 9 0 0 1 4 6 4 8 4 4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9 8 4 0 4 6 3 7 0 7 8 9 7 8 5 6 1 8 & l t ; / i d & g t ; & l t ; r i n g & g t ; n - t q u 7 0 0 q S w i 6 B z o u B 7 k p H h 5 U - 8 l G h 4 W 5 k l H & l t ; / r i n g & g t ; & l t ; / r p o l y g o n s & g t ; & l t ; r p o l y g o n s & g t ; & l t ; i d & g t ; 4 9 8 4 0 5 6 6 4 4 3 5 1 5 5 7 6 4 5 & l t ; / i d & g t ; & l t ; r i n g & g t ; q y v m k m 7 g p S l 7 s B k k d 7 _ l D t w v B & l t ; / r i n g & g t ; & l t ; / r p o l y g o n s & g t ; & l t ; r p o l y g o n s & g t ; & l t ; i d & g t ; 4 9 8 4 0 5 7 4 0 0 2 6 5 8 0 1 7 4 1 & l t ; / i d & g t ; & l t ; r i n g & g t ; n j q n v 6 7 h o S 9 o y L n g Z q m R _ 5 8 E m y S 7 y _ C & l t ; / r i n g & g t ; & l t ; / r p o l y g o n s & g t ; & l t ; r p o l y g o n s & g t ; & l t ; i d & g t ; 4 9 8 4 0 5 7 5 0 3 3 4 5 0 1 6 8 4 5 & l t ; / i d & g t ; & l t ; r i n g & g t ; x 5 i j 1 t 7 h o S 8 x a s m b i 5 f 3 j k B & l t ; / r i n g & g t ; & l t ; / r p o l y g o n s & g t ; & l t ; r p o l y g o n s & g t ; & l t ; i d & g t ; 4 9 8 4 0 6 9 4 9 4 8 9 3 7 0 7 2 8 4 & l t ; / i d & g t ; & l t ; r i n g & g t ; x q _ 8 x j o z n S 5 7 j B 9 n h C w 8 J 0 w c & l t ; / r i n g & g t ; & l t ; / r p o l y g o n s & g t ; & l t ; r p o l y g o n s & g t ; & l t ; i d & g t ; 4 9 8 4 0 6 9 5 9 7 9 7 2 9 2 2 3 8 3 & l t ; / i d & g t ; & l t ; r i n g & g t ; u 8 k q y i h t n S 6 q b 7 t X 4 y v B 7 5 z B s 8 U 6 m U 9 x j C & l t ; / r i n g & g t ; & l t ; / r p o l y g o n s & g t ; & l t ; r p o l y g o n s & g t ; & l t ; i d & g t ; 4 9 8 4 0 6 9 6 3 2 3 3 2 6 6 0 7 4 9 & l t ; / i d & g t ; & l t ; r i n g & g t ; 5 1 6 r 6 j 7 r n S v u q B 6 3 F y n x C _ k u D q k o D & l t ; / r i n g & g t ; & l t ; / r p o l y g o n s & g t ; & l t ; r p o l y g o n s & g t ; & l t ; i d & g t ; 4 9 8 4 0 7 2 0 0 3 1 5 4 6 0 8 1 5 4 & l t ; / i d & g t ; & l t ; r i n g & g t ; 6 6 h _ _ g z 2 m S k y 6 G 5 p m C 4 g g J m h y N i l w D 0 v _ H n l s E & l t ; / r i n g & g t ; & l t ; / r p o l y g o n s & g t ; & l t ; r p o l y g o n s & g t ; & l t ; i d & g t ; 4 9 8 4 0 7 2 0 0 3 1 5 4 6 0 8 1 5 5 & l t ; / i d & g t ; & l t ; r i n g & g t ; i k w p s 6 j 1 m S r - J h - Y 6 m h B 8 w v B _ v W x y 7 C g 9 _ D & l t ; / r i n g & g t ; & l t ; / r p o l y g o n s & g t ; & l t ; r p o l y g o n s & g t ; & l t ; i d & g t ; 4 9 8 4 0 7 3 1 7 1 3 8 5 7 1 2 6 5 5 & l t ; / i d & g t ; & l t ; r i n g & g t ; - _ y n _ z m n n S y 3 - K 4 y s E 3 1 _ P 6 h o D j p 1 J 9 4 4 y D w l q l H t r t m B t 6 _ S n z 1 N 1 r q K v m k R g o o H j n x T 3 8 5 V j i t X 1 p k N w s z H x r q S 7 p q G v z - C l y 0 J 0 l r D l q - D w k g F l s x G p u t m B r k _ t B s v w N p 0 y C k n s K z 7 1 N y 0 3 N 9 6 1 c 2 7 v M 3 u 3 D s r 3 F w 2 j J 2 - u I - w 2 G 9 x 5 H p _ 1 C - m t M m 9 y E r 4 7 a n u 5 D - k o F m x 3 T r u m d n 9 m E 7 k u G r s k E - s t G 5 k k I 8 h q C g s 3 G g l y J k - v D v n 0 m B - 9 0 U i q 0 I t r h U s 6 y 9 N x r 8 y s B i s 6 V 8 z - Y z 6 p F i t 0 D q n 2 M 9 s t M m k l K _ k 9 H 4 y 7 J w 7 - H v 9 0 9 B h o w 5 C t o t z C g _ _ s D n _ h C 2 v m I 7 r v P 2 0 r I 0 t k F v 7 6 C x 9 o C 9 7 n I 2 h x B 1 w q N 2 4 y K t z q I 3 o u K z w u H 6 t w F 0 p o E 7 4 w D l n 8 E 0 9 z I l k j L k - m Q h 5 u E p l p I 7 4 u E 4 3 r P n 7 n 6 B s 9 8 H o v 0 n B l h x F 7 8 t C 4 t s 5 m I 4 o m J t n y C i p o G v r i I t 5 s a i _ 0 E t l i n C l 7 m R _ 4 r M y 1 v F m g y K 4 s o Q 4 k 6 L 3 5 7 Z n 5 z T y o O h n - C - s t 3 B z m 3 j K 1 s 4 L 5 0 h G t h 2 H 0 z x T 3 h 9 D z z m N t s 5 W - 1 _ E y 8 r k B 3 3 z Y s 7 6 T h x n J h u k J z 7 w F i o t F q 0 v C 3 q k C 3 u r B i p m S 9 k n E j 1 y C o t O y s L z t v C x g o B m 9 _ - D 2 3 _ D m o e 0 5 j D z m i I l w a k 2 F g 3 g D y 7 M g s b o r d w n g E v 3 x F 7 o 1 N 3 i 4 O j 5 6 b j z x o O o 3 F 1 - w N 2 s 6 N 2 h 9 I 8 0 8 G 9 q n E 8 l r G t l o B p u o B 2 i r B 8 o 1 J 7 o j B y 4 1 B i 3 7 m B _ u u E z 7 q e i 2 i F i t 0 f x q p G j t z r C t p q b 0 _ h j B l l j E h p 1 C q 6 0 G t s L n g p B n t F z n j B p 7 g E l z 0 L _ r 9 D r r 4 G _ w s C 8 o T k h 7 B r o 5 B 3 3 M _ 9 2 B y z d 3 7 - q C i z s D i 4 q B z v u B l y z C 3 m w B q w X 7 3 4 B j i 9 D 6 o U 6 w j D - s 4 B 0 j m B 9 i 9 P i y j H l w N r l l F q 2 m D v 1 k B h 4 5 e h z r S n r n k B _ 1 p E 0 g z P o l r b 4 m u D 6 5 p E r 1 o G m j 4 R 2 9 6 J 4 q 7 F u _ k I n x h x B 6 i u B u v w I l 8 v H l t 2 R v _ t 6 B 8 l 4 B s v w I x w 2 D w p X y 8 z B 8 5 h B v u 5 C 9 - W m _ n C k - U t r s B o u F 1 p P t 4 q B q l a _ w - D r q W 2 7 m B s n l D x m j o B l 4 o B - k i B k 7 r E n m 9 G 2 h y h B t 2 n D x 1 g I i 4 s F z 6 l D 1 y 1 H j j g F v 0 p D 1 g S h w i C i _ l h C y z r E u 7 6 E k 3 3 J s 8 z G 7 g 7 L q 0 8 L u n r J 8 4 L z _ 3 p L - 0 1 j B 9 y n B u w N y i p C t o r S 6 3 - S - o z G 2 6 j E r o 6 t G l 7 k E p 7 1 K t n m D q 7 i G x z 4 d n q g w B 9 v g I 0 l s G i 8 7 D 6 k c u g i C j 9 g D j - i H 9 3 z L s 2 7 G _ - v i B 6 i v F 6 k n D _ p 0 C 3 s k E q 2 x S g 5 p G 7 k 1 E o 9 k D y y j D i k s E p g k D v 0 s E 4 9 o D z 7 p D m 7 h E 8 1 y C 9 m r D r 9 g D t 6 s P m j 5 F q 4 g K u 9 k D _ q j R 4 i g D r s y H n u g I t z r C j 0 y F x t p D - i z C l x 2 K - 4 5 F 4 0 w H y v 9 C y 6 8 F 2 3 1 E 3 s 8 G n g l X k w q 4 C 7 r k H p h 3 I - 9 l E 7 - w O n n y D 6 8 8 T 0 8 p d l l n H g y v E 9 r g X - o y J 9 v g G y 3 v I m h q F 9 x t F - 8 y M 8 r s C q 5 j F 6 m k L y k 3 C m n l D n 7 r F 1 s s E 4 6 9 C k i m F 2 v _ P r v 1 E 7 p m E 9 w 7 E s z l J 5 1 p C i z 8 C 3 w 8 F y 4 l E x y i D 8 2 4 G j p u I v q r I u u m J z k - K h k i E q v k C z y q G j k k E 9 s 9 M 5 i s J x n 4 D 1 - x I 5 y 2 F h q i G x 7 h F - p r I - n 1 K 0 x z D g z j B m 3 g F i 1 S 8 n - C y 0 j E q r J j z l I 9 6 z J 5 5 6 C 5 n 5 F q - M v 4 W 9 l J 0 n i B - 5 8 O q o j k B q w 2 D i 1 w H w 5 1 F - 5 h H - n o e l k z L n o y K j i q C r 1 0 F n p p D n o w C 5 _ v F s - 1 E _ u j D 4 2 h E h 3 4 D 5 i o G q n n E h r 5 F x 7 p Z v 7 9 D - 1 y C s y 1 F 9 j g X m j r H p 2 6 s C q 1 3 o B j t 1 J - n p D 2 5 s I u z y I u w g H y - z D s 9 m E _ s z F 6 6 4 H - q - K g i 6 v B k 2 9 K _ 7 x L i m l E - 0 9 E n s v M i k 4 E g q m C j q q E q p v E n 4 p D g 1 w H u _ l C m n l E g t - F - 0 q H n o p D i g 9 F - j 6 I q l 7 D i i h F n _ v F q i z n F k o y Q s u k J q p z H 2 i z F v r w E 2 q t u m J 5 3 s 5 2 B 9 j 7 l o C - u 1 g r B y 0 s 7 U - 2 s R w k 7 M _ 2 0 L & l t ; / r i n g & g t ; & l t ; / r p o l y g o n s & g t ; & l t ; / r l i s t & g t ; & l t ; b b o x & g t ; M U L T I P O I N T   ( ( - 1 5 8 . 6 6 5 5 7   2 1 . 0 6 9 9 3 ) ,   ( - 1 5 7 . 2 7 4 4 2   2 1 . 8 7 0 0 6 8 5 ) ) & l t ; / b b o x & g t ; & l t ; / r e n t r y v a l u e & g t ; & l t ; / r e n t r y & g t ; & l t ; r e n t r y & g t ; & l t ; r e n t r y k e y & g t ; & l t ; l a t & g t ; 4 1 . 9 3 9 0 4 8 7 6 7 0 8 9 8 & l t ; / l a t & g t ; & l t ; l o n & g t ; - 8 8 . 4 2 8 7 0 3 3 0 8 1 0 5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5 6 8 7 3 1 2 1 7 3 9 5 7 2 6 & l t ; / i d & g t ; & l t ; r i n g & g t ; z 4 k j _ r 6 9 0 J v y l q B 6 y o j X 8 0 q 8 m C p p x 6 x B y 1 3 5 2 D p 0 t E 3 _ p E 4 x t 6 D 4 z 5 F _ h u _ h C 9 h x e 8 7 t W 8 t s x C i z o U t r 5 m D y w s E _ y r C z y l x G o w 1 j M 4 _ x v B w 5 1 R k r 3 5 D n q y E 5 v v C r s l o B m w w G z 1 u g B 3 4 2 6 z C q v v s g C 0 k k p S p k x G o y u s G m k 6 l X i j 2 r I q o _ _ I 4 l - J g n z j b n g 1 5 O u k 0 p J y 6 w K l 3 q Z v 5 t 7 B 8 g 1 W v h g F t 4 v q C g g j n C r x l Q m n h F s 2 i J h w h - D u n 9 F t - t G t j r r U 6 h o n 9 C v r n r G s l 6 S 4 4 j m F 3 7 2 z H x u h x Z r h 1 G s i u N k h 8 m o B j t o E p 3 x 9 D o w g 6 k B 3 k k i J 4 4 5 m J w l 8 R z j q p B i s - j M 4 5 s n c y y o y M n i o o I h g z 0 e s 3 - D 4 - t - H i j o 1 l B j s v - C t 3 _ C _ y v - K g j o - C 4 o j 8 E 7 3 h - Y - i 0 u P & l t ; / r i n g & g t ; & l t ; / r p o l y g o n s & g t ; & l t ; / r l i s t & g t ; & l t ; b b o x & g t ; M U L T I P O I N T   ( ( - 8 8 . 6 0 2 4 6   4 1 . 7 1 9 6 ) ,   ( - 8 8 . 2 3 8 1 7   4 2 . 1 5 4 2 7 ) ) & l t ; / b b o x & g t ; & l t ; / r e n t r y v a l u e & g t ; & l t ; / r e n t r y & g t ; & l t ; r e n t r y & g t ; & l t ; r e n t r y k e y & g t ; & l t ; l a t & g t ; 3 5 . 5 8 2 6 9 5 0 0 7 3 2 4 2 & l t ; / l a t & g t ; & l t ; l o n & g t ; - 9 7 . 5 0 8 6 1 3 5 8 6 4 2 5 8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3 7 9 1 9 6 0 7 7 9 9 8 0 9 4 & l t ; / i d & g t ; & l t ; r i n g & g t ; l 0 u 4 v 8 h 2 q J j 2 y P 5 o 7 Q _ v y U 5 n y C 9 _ v W i 0 r S u v z G m z 8 U s 7 r G q j 6 J y t n J 1 1 5 G 9 - _ E 2 9 6 L 8 i w G m 0 7 E i t j G u r 4 S 9 2 q I t w s D o n z S m z 4 J _ _ u T 5 r 3 m E 3 y - C v _ 2 G w _ g _ P x z n v B 9 z r j K 0 s 5 E 0 s 3 5 G q o p 9 D 5 y u M q 5 l P l 4 3 z U n 8 y 2 B t w 4 8 D 8 _ 0 D o 4 s C t h x C s t z E t s p Z j x - S - h 6 w j B 2 5 1 R _ 6 o G y g 9 i B 6 9 l 7 B l 4 g v B j x k i T p - p 3 L v s h k 0 B 5 u 1 C l n l D w v l i 1 B n t s 9 L 7 t m c j k s y Z j 4 o z J 5 m r 7 k B y o j t u B w j 8 E w i r k c 2 t 7 x t C - n 0 C i 4 3 F h 9 4 I 2 y y n k B q 3 r X 6 3 l D m g - a o - j 4 E 4 s 9 C x m r 7 G w l m q 7 B 7 z x s q J r m g m E p x p l B 8 3 5 k h P i t _ 9 o B v r 2 o D k 4 o t K - s n n B z y z F 9 8 m s T 8 0 4 l 3 D j z 2 1 z D v q 8 v Y _ 2 y l B - 9 n F 6 n 6 X w s 5 x F g w w y C q q 6 p D k _ x 1 F k k q o B h 7 x q G 2 8 2 R h x n M i 5 p D i 3 3 F 9 u j Q q g r z H 7 4 2 q X 4 s 8 w E n v p H x h q r h B 0 r 6 k B m 9 k z E z 0 v E _ - m J h z g H _ y w E r - j N q r m G q 4 3 E 5 8 m R s w n D m - h M 3 4 h L l m q G 5 j r E 6 w h j C v 3 n 3 D j 8 j w o F _ 9 2 v B 3 0 v E v y x o V 2 y t u c t 3 8 1 H 6 y y k B 4 6 - v j B 6 8 v m B o s l y g B 3 1 1 8 a 9 u _ r q F h v n t E 4 l h q H 8 v g y L 2 h 9 k L - q i i o B s 9 7 W r s j H u - 3 i a r y w _ m B j g l p j B y n 6 n F r y 8 p D n n q D - 9 y m B s _ 5 8 I w l 3 t I 5 n 8 m l B 9 y 8 m G v m q 3 y B o _ s D _ 1 p C 5 3 4 I j 1 p 3 I s u 7 Y 7 r 8 i W k 1 t W t i t S v o v y H _ i 4 x J p x 6 9 L m _ 8 v x B v r z 1 0 B o r 4 n Q l q x 2 h D 4 n v J q r 5 F 2 9 o F - o _ C g m x E 9 9 r E i h 6 C 9 o l E g 1 8 7 D 2 x s Q - 9 _ j i B l - n 7 M x y u 9 m B l g 9 8 W o n 5 O 2 k - C 5 w 3 5 R t 3 g K m m 6 q Q n m r 0 G m x w t c m z 7 t S j 0 i 0 B w t p J 8 w u l C 1 q l Y - 2 x m L u i s 8 C m m 8 o C j o q Y 6 v l Q z p w 6 C g 8 h j M 1 9 m o C 8 w n D k h 2 _ H y 7 y E k 4 p D 7 9 w e n 4 7 D m j q 3 L t q 0 v C 5 m t s D 5 1 i w w B 9 8 5 7 D z u t b 3 - 5 E i u y z B l v - v m B 4 _ x 4 M 9 o y j P g y r H w n 3 H p x m h R 8 o _ j G 1 h z H 8 q v 5 E 9 s l n c q 3 - 6 U r h s l E 8 - 8 s B 0 g y L k 4 7 6 F s n l G u u t r _ D z n s j s B o 8 x - C o _ 1 l 2 C 9 8 h 4 K _ 5 u g l B p 1 8 7 k B 8 g 9 - B _ 7 4 E h p s p k E z h 5 z G w w g w O h 2 4 g B 8 y p G k x 3 x I h 7 u g d 1 x 0 D 6 8 n r N z 3 y - J 2 v 2 o D 7 k k 6 h C o 1 - 9 r C o z z 0 j C i z - H m 7 5 D k z j 9 V 6 7 j r E - q o G 3 t 2 j I 0 7 g j D m i n h G _ z 9 J _ w y j R x 6 r o E w o r w k D 5 i o 0 a 5 y 0 P h 1 k 1 F 4 s s - k B i 7 m l b s 5 g u G 9 0 6 e 1 m 6 F s 3 o n 9 B o h s E t 2 i p C z n t v I 3 0 n g H - z j n m E 6 n 9 1 k M p r 1 - q J - 3 k o M v 8 n S x r 0 t D q 6 8 k D r j _ O p k 3 L _ k m m u B l 4 8 u _ D 9 - w 1 d v h 7 V 8 p w t m H 0 t q i E z - m i B s 3 7 p q B w - 1 D q u j F 2 s 6 Y p t w _ 3 B 4 v h 8 k C g w 5 h 3 O x 3 j 9 F s 2 n q w B m 8 - 4 E l i u p X 1 8 5 w B 4 - u k 4 B _ n q h F q 4 j y E j 9 r l D - 6 9 h N 9 g t D z 9 s 3 B v _ g 9 N q 4 v l B 0 9 g 7 S g s p q E h _ h g B 6 7 1 k B s 7 g 5 g B 7 1 r m - B t 2 m i - E z 2 h w 1 B 6 4 v k R g p u 8 g D 7 i 8 4 M 0 1 z l F 7 j q p B 4 0 v 7 B - g q O 4 v q y - B 8 j h p Q n g v t 2 G 3 i p Y 2 g u 5 i C 4 7 8 N u r y e 9 m 3 2 F 1 h s w 1 B _ z 5 7 U p n 2 5 C 1 g _ L q 8 i t r O 6 0 x n H g v 7 F 9 m 5 X y p g G x m h 3 Q 1 - v K 5 3 5 4 R 0 y l q B - 9 i r i E v p k m g B i r j r m D 0 0 u p H _ 6 2 t E 6 o - D 9 0 q s J 1 0 o k 0 E _ 3 h j X l r 5 7 r D u k 5 z b j v _ n T 2 g y p G 6 n g g H 7 m 5 - X z z 1 q G q s - 7 o B n s i 3 D j g z 8 D 1 x 9 l B j r 6 1 E p 9 m Z p z q g O z m u 0 n G v 3 o 3 i C t 2 2 k I j z q w z B 3 2 r v 9 C 5 - v k l B g s v v i F - w i r e g 9 0 2 1 D 0 6 h w I 8 h - l 9 C 8 9 9 K 1 t n F x w s h 6 F 3 o y s H 9 g 7 g 7 g B 5 6 9 w 8 J n s u i k C u p z m M o _ x w j B - l y 9 H m 2 9 v T x v _ 0 D n s 7 H 5 x n r C p p 3 1 E k n l q l B h _ i g r B o n z m B i y - 4 H 1 9 n 2 Y g r k u G v h _ v D i l y x N 9 u h 1 B l x 0 t B _ x x g E r 0 y t M p s 8 p C 7 g k 3 Y s 1 t g W v 8 2 5 r B 2 j u 8 l C - w l i B w i o j g E 6 j h l t O k - _ q 4 Z 0 t z h e v t _ 6 h B 8 x 6 m C t 1 t 7 0 B 2 h p v d 0 z 0 1 b 8 y q 7 C u _ 5 9 C n z p j p O k 9 2 i D h 1 q k X r t h s E v u 5 6 W 9 _ l m d v u w _ N 5 0 0 6 Y 4 q - 4 O u 2 7 o 8 E v _ p - D 5 m p z x H 1 z x O k 1 u 7 V i p 5 j B 5 0 g 9 U 6 8 _ 6 L o _ 3 X y v i t C v k n t B 3 4 z o C 0 w 0 O y h z X x 6 3 k E s _ - 6 k D l 9 6 l n F x l k h B 3 l z - B p 9 5 Q 3 u 9 C q s 2 9 s E t E 7 3 3 E _ j 3 C w 6 y i g F k 9 y z H p m j - C - v w o B 4 j g q K s 2 m H w 5 q 5 B i j 7 x D 9 s h 1 B 4 o 8 5 f 1 g 3 p K x 0 l 5 0 B 2 y v _ G z r 1 g J r w 4 9 j B 0 g 6 7 G s _ s y B n r 0 l B 5 1 4 t - D w 7 0 l C o z t H u 3 j 1 v B 9 3 q r p U 2 z w l i y B 7 x 6 h q B _ y 0 o E 1 5 2 w k 3 B 2 3 g l r B g s q v g C 3 _ g n f 9 0 z w C 0 g l g Q o 8 t t E v s t o J g 5 5 K - l l 5 B 3 6 m 9 U x 3 9 u g B j 7 3 0 r B 1 r 5 s G 9 p 6 o J 3 o 4 t W p v i s I l 4 0 j c x 0 1 m S v q 1 n D 1 r h t 6 B 1 m 6 n Y 1 r k p i B 9 7 6 9 g B q 4 8 u I u 1 n 4 G 5 x 9 m z C y - l n e - - 2 3 2 B j z 5 j d - 9 m 3 d _ x 9 l D n v - g K t z u M 9 t q i E n p o g k C 4 g 8 4 u B q i 7 t t b g 1 p l f y h s _ G _ 0 6 v Q l 9 9 3 E m n t c 4 9 y l R w - 4 3 G o n 5 - X 8 3 8 0 R 5 8 1 x T 1 1 k 7 y B _ _ w l s K 4 8 h s w F p l y D t t q g B s 4 - v K 4 s 2 O 2 - s x 4 B q h m I 6 k o H 9 1 1 1 q B m 2 u 1 D g n 7 S _ q _ _ C h s 6 I 7 k m g B m u 8 a 2 u 2 o D 1 i 7 u K - v h 8 G v w 7 i E t - t r D t y m y m H 2 - h t B 0 - g _ h D l t _ F y 7 p p O 1 g g s X p 2 z 9 B 3 s z a i 0 l s Y y q n p G n y 2 6 h L w j y z 1 p C l - t 2 r E x _ v F 2 o - 2 C p w 1 E p x q X 9 2 r I w r u D i y u Q u h 0 q C 2 t q C 3 j s 1 C h 8 q u U w n 5 j 7 C l 7 q k L t j j I 8 3 v i C 1 1 m C g 3 6 w G o t k z J r 4 1 n G 2 u v t B k n 7 v z E i 6 6 g c j o y 9 E q r i - L t m i D q h h y v E j r 7 n q B u u 3 9 C y h 4 o S 0 v o F n _ 5 E p 1 u j m j B 4 h r E 7 6 n 1 C 7 t l Y y 7 o K 3 4 h E t s u H 9 2 7 G 5 8 1 b 8 q q H z h - 8 B 8 n w G 2 t w G 3 k r P h - t D 0 s - U 2 1 y O x l h F m 4 y 9 E - q v N q p 6 K 7 v k M x s o a 4 h o 8 H y o z G h - 5 I u v w J o - j g D 0 l 9 J 5 0 8 O h y r K m t v T i r x X 0 w x L k m 4 F g _ p K - l 1 5 C h 6 k i B p r i L j h m J r y 4 J s 8 2 O 8 j t l B o s m f m y z 4 C j 8 w g B 4 t w K _ y 1 I u 6 - a i 4 7 I u z o H y l t K z u r K q 4 i M i p - 6 B 1 5 0 H j y y M 4 h q F 1 n v M 1 g - h B s j s f _ m 0 M 6 k 2 H - x v B w r o H 7 q 0 4 G z 8 1 r B l o k P 5 i u w C v _ w O 7 9 x b g 3 i 9 C o k m M w _ y 4 B n p 5 R h r 6 T t 5 - I 0 i p w C t 8 7 P 6 7 q T w 0 _ O m r r E q n 4 E 8 h 0 J 4 1 x o B 8 t _ O s r u v C 1 _ n M v p 4 Q - 6 2 I i z t 0 B 0 1 7 E 0 5 p U l _ q F 0 s n J k 4 3 V 7 m u E h x v F 8 6 3 E j n z I k y g I i _ v G y o 6 K r n x J 4 n o b 5 s 1 V t 8 v Q l i 1 J u x 0 D 9 x h V p l y D 0 w s S r 8 _ I u 2 x I 6 p w N 9 n 2 E h 6 - M 3 4 y o B u 9 v X 3 1 7 O 0 3 g J u l l H 4 x s 3 C w 2 t F l i u E 5 6 _ E _ u 3 G s r n F 3 y h F 7 1 - O 0 i q L w w 1 o B s y p N 6 8 3 F o j z D 4 w k b o i s F 4 4 1 X 4 j h I j m x J 4 3 5 d 1 h 6 H k z 9 G r 3 2 E s 2 z N n r x G 9 p g G g 0 9 G 6 z t H m p t N g 7 t Q _ 7 4 D r n t I n l y J m m r H y w j K 7 j 3 I i q q C v r - y B y u 6 O 1 0 u Z 6 4 t F 0 g s K w m z H 8 p g H 6 - t l B n 2 m I _ s u G k 3 h Q p o - D 2 3 3 N j g n G 9 2 x G 8 j l j B l h q H p t 4 Q o 4 _ m B 6 s o S r h o N 6 k r O k q 1 f 9 t k K 8 7 2 W p y z I r 0 q D i k g F h t x T 4 4 9 W t 4 u S o k 9 J _ 8 j L 8 t t G s 0 5 e v 2 7 O z s w O 1 t y S x 9 h W i r p D u 5 u W _ 8 y G - 4 0 Y - 9 y Q n v r J u 4 5 M z v h U h u q J x k 9 f t w r L 1 x s F 9 2 i M 6 9 4 P l y x D 8 p q E 3 8 2 K u t x I 0 i 9 S _ o y R q h 5 P 7 5 j H y 6 y G 4 h j S 3 s s n C h u k O 6 7 q q B s v i M 0 y r G - 3 0 G h 2 4 K 1 7 y E 6 i s H g w l F u 5 8 o D z 6 3 - B r l 6 H 4 i u P 1 _ _ G m 9 1 P r y 8 G r t o W y j 2 G k i v O 8 i u L v m r F _ m 1 Y u y n J t s 2 G 3 1 t E 3 g o F _ 0 v M _ y i K - 8 s u C i u _ E 0 y 7 H 6 h 6 J i t 9 K k 4 s I p n 6 I 5 7 _ J u 5 t H t - 9 F t u 1 L w k 8 F 4 0 y G x u r L n 3 7 K o _ m G w 0 2 E t r v H 7 1 k E 4 y 3 J 6 j w I q l y j B 6 u n G _ 0 n O r 1 5 M 6 i z U 6 1 l H s k 4 T 5 _ 2 N g m g O j 7 i G r 1 4 M _ 4 g I 1 0 n M 7 r s P o i 9 E u i 5 I h r z E _ t u G - 0 o T - l u N _ u - J m 8 5 J t k i K _ o h H 2 6 p E t k - C t g q H - o v H 7 v r K q h v T k o 7 M w 4 w D k s j I 6 r h P 0 0 i M 5 n p P j r k E v 1 u C l l h N m i k L 0 o 7 G v g m J x n 6 H q m - D 7 r k D z o o E w 3 s I 3 2 v E 4 3 5 F 1 7 g H j x - E w 7 o D 5 v 5 K o _ g j B v - s J 7 7 - k B t 0 _ D _ t n C 2 2 g L y i 1 E n 8 z G j i 0 D 9 4 7 J g k y D g 0 9 F 1 2 n H k h 6 T h 0 s I r h r E m s 9 F 7 8 k F 8 x - H 1 t 5 F s u g K v o y J 6 _ i F _ q 4 G 1 2 i J p 9 z I k p 9 J 7 z t Y 1 0 h X 7 _ p J l 9 p J 8 x s G w j 3 C 2 u m T s q t J w n y C 4 w 2 E z g w H h 1 k E w k 7 F x r 9 S 9 j y H z p n H 9 y 9 X 3 t g D 9 j t C h 4 h P y n v G 3 t s E m 6 m G 1 7 v L 1 5 i G k 7 v H q q n S z _ s F 9 _ 6 E 8 3 j G _ g 6 K 9 m 2 M 7 q _ E t l p M w l - D o k - D m o 7 M 3 1 2 F h h h o B j s l G _ - 6 G v g k F q p g E l u 5 H 4 _ 1 K t 1 r L g s 5 J t o 5 V p 9 z G k q n J _ y q J g 6 6 O 2 m q D h u 1 E 5 u 0 D 7 l v J i v q J p t t x B s k 3 T u q _ L j r 8 G _ y 7 H 8 x _ R u s j I n 1 5 H - t u J 9 v 3 J l v l I 2 p z G o x h G _ 3 p L 4 s 6 R 9 1 l J o _ 2 u B n v 0 G 5 m r I 6 y m R 8 v _ I q 3 x E x 6 g p B r l o W _ z z N - q q F 3 1 7 G 9 m u n B i v q J m q g E q 6 x I 6 6 s J h 5 3 J 9 g q G x r w I 0 m p F o 4 g E p n q G - k 2 E _ i t H 8 q 9 Q u 0 5 C p h 6 J g j x D o 1 i K x n i J g m m I x o m H 5 6 x E 2 8 p U 8 n 8 N y m k I k r k G t k i D g p n 0 B w y x L k 2 p M r 6 i J 9 5 h F j q s a p q p H x r i J q s i F n m 0 Q t q x I u 1 u F _ 9 3 M t p 7 C v n 0 Q q j m N 6 9 _ L 2 u 5 E 5 6 v Q j 6 4 K v 1 g E o q 7 G i 9 s I i q 6 F p m _ K i k z D - p u I 8 z v I i r g K _ g 2 G s g j D r 0 l G r - r J 5 4 v E l o n G 2 5 3 F 8 o 4 I 5 _ _ G 6 m 4 E y _ l U r - v L - p u C p u o E m 4 z F - 9 9 H 7 l _ D 0 u 9 K z l o C l u r I p 8 n G p m 2 E x u r L k 7 x C x 7 t D l _ h I g m m I - 4 z G h h 3 G j v k H s k - M q 7 p K _ 2 t H m 8 - V - i k F 4 2 w G h m w I 5 3 z F t s w I v h - E m _ m K h 7 l L w 9 j S q 0 1 E 8 - l I q v y F s m 6 F q 5 t F o 3 - K n v 7 F 0 i t M 2 h 6 E v 9 g M m s n J m g o D 3 4 n G z y - E m 6 g E 2 g t Y z h p J 9 k 6 H u 2 0 N i 4 O j p 3 H q k s F 2 9 o E r r 9 E k u h J k - j L o 0 2 K 4 q 4 L y t t E p - n M - 4 5 G - r x G 0 u n J k k u L 9 7 s G 0 g y r B u t w K - 8 4 E 8 1 u E z u q Y t 3 z F r q n K 8 n _ L t j x H j x r H y q i H w k s K 9 0 k O g 0 o M 6 v r F k k 8 F _ x r F i t 3 L 1 x 3 j C r 4 p G r 3 p G p _ r T m 5 x I k 8 x g B u v 1 H u i v I v w 6 i B o z m L p 5 3 J k 8 v M - o 4 Z y m 5 Q s 9 j e 1 s q F 8 9 r K s 9 m E g 8 k e r j u I 6 z 9 G u u _ E 4 s m T r 6 h H i _ r G n k 9 I h z v F 0 - t L p 8 9 N 2 1 t b o 3 p T v 1 9 J p r l G 2 0 v I 7 j 5 O t g y H w k i Z h r o I h s y E g 9 q u C 7 s r I k s 7 R k u 6 C v p u C v i r D r y 0 F _ t 9 K r w k H 8 k 4 E 2 4 3 M o l k L 5 u s L 9 9 2 s B 5 o u I - m 1 K 0 s x E _ i 2 R n i i F i j 6 K 4 1 v W u 1 w H m t 7 k B 0 _ m I g q 4 T 1 g 9 I k 9 r - B w l j H o 8 p K o 3 _ E 6 t w H j i g J r o _ F 2 z t J y o o H y y s I 0 x n D _ u t N 1 i p L g w g H 1 7 v F 9 6 r P j 4 _ W z 0 s n B v p _ K - h n Q 6 1 v K 8 _ k H k 3 9 p B 4 8 i F 1 n w E o 6 u I h t s O 1 x 8 C o l _ E r i m F o _ 2 M i l l N v _ m P 4 1 1 G m 6 - N _ w m K t u 7 S 2 g l H u 1 i K 4 1 s N s v m I 3 x 9 N 5 8 i g B i 7 _ F y 9 m F k z v I j l v H l j s E y p t P q 0 g E n h n D 7 9 o C v q l L g 2 3 c w j v E k k 7 I 9 r o L 7 o s O 6 w 3 I i 7 3 F q h g F n m u J y - 8 K m m r C 3 v g K 9 8 n R g 2 z k B w l - N n j g M n u u J n l 7 F 6 o 5 K i 6 _ N 4 3 1 Q h z - E q r 6 F m l j K 1 t u S 2 w h G 6 r 8 V t 7 g M p u n g C h k _ N t - l J k 1 m R 1 3 v L w t 3 p B h 2 i I 1 u 4 K i v n O v 1 t o B n g h q B x 5 h F v y _ V x l i G u z 0 I - 6 7 D 1 l 3 G y v 5 b g u p R t 2 i J h 5 8 E 2 u 9 I x g v F 1 7 h a 5 h o F i k 0 M 1 p g P r r u n B w z w J t - r Q 6 n g K 4 u q J _ 6 p P i m - F z k 1 R 2 m _ Q 4 1 g F - 3 o L 0 m k s G 7 y x 7 B v k _ K l z q K y i p I 1 u - o B j - 6 P k 6 3 I - 8 9 t B 1 8 n T q 5 v p B l l - u C 2 2 j G o i j j C t g 9 n C 0 l w F 7 u n I p i 0 D 2 9 q H 0 5 2 K z p 1 R i x z G 7 t r G 6 w h F l 1 j I q m 0 H r _ 4 S g _ 5 S u 2 w I 0 r 3 D w p j H s q r T v s n H 3 r w G x s t L 3 v p F t p 5 J m x o O 7 2 y H 8 _ k G g s 8 M m h l L 4 u 8 I h 3 i H o u 6 E 6 r 5 G y m 9 D s n u i B t 7 7 F j 1 s L s 3 q h B 2 z k J r 2 x T 6 t m f o 9 p d s 5 2 J h l 1 K p 4 - H z o t F s m z H o t r U 6 n s O 0 z z D z 6 w 4 B q o 8 I 9 z 2 i B r p - K 6 - t H l - _ J p n _ F 3 w o I t 0 5 M k y 4 I 1 n _ F w _ p M 5 k 6 U 2 0 4 G t 3 l L v 7 - I n p 4 i C 3 q z 2 B 5 9 w I u n l F o i m M i 0 u c y 5 p F 6 3 w D 7 r h c m u u F 8 7 u D r - w a g - 7 N 5 8 x E g 9 m E 6 r m E z q h E o j z D 6 _ t W 9 q u H k p j b 8 5 i v C p p h F - k s O h l s T 8 - j D 4 7 0 L g y x Z r l 3 I j s 1 J j o u j B h 9 w R 3 w 1 L x 4 z F g i 1 E l q q F n 2 n I l g m J n 1 9 L i 9 t C x 9 5 O 1 s r 9 B _ t s T r 2 o G 9 k v I u s y S r u m I h 2 6 M 6 w _ G x u 9 Q 0 q x G _ y r L p 4 j J m i 5 L o - t E 0 7 u F z n 9 H i r 6 F z 1 8 I q x 9 G s t u F s u 4 G 3 9 l J 9 4 2 E 2 3 7 H w z s G - z i D w 4 n E 9 u 1 G 2 p v P g 1 0 V y r r J 0 g 5 V g w x d 9 u w J n k 1 E o q 9 N n 3 7 j B 0 _ 8 R m 0 y C o r 1 D o x x L r k 9 H 7 7 h H x x q G r 4 y a k w 1 I 2 z m T 8 3 8 F j q q G y 7 1 G j 7 5 I w 7 k E 4 m x D k x 9 G k l j I u 4 z L 0 5 1 H 3 o r M r _ x F r 4 _ h B t 8 p y B n 4 g 9 B p 4 x t B r t k M h 6 h K z i z L k t j K 9 v 5 R t u 9 L 1 _ x G n g 1 K 4 q o H 3 9 l u B i 0 s s B g r y I 8 - j D 5 8 - L 6 q o x B v 9 w K - k g c 5 p m H n n s G s r 0 X h 2 p G k h z J m u l M o o 5 J p w 8 L q s z M 8 y 4 S 9 8 k O 9 s 4 E j t 5 Y w w 3 i B j 9 7 G 5 y r V 1 z 7 Q 8 4 k E 0 8 m J 2 i p K 9 4 z F w _ 8 G 8 w j K g 4 3 M 5 k 1 J 8 y - J 2 o - N p x i G t w i J u k i D 7 9 v I 0 y s L i g w X l 3 6 J k n 2 U n r h D s w t D g 0 k F o 4 p J o s s K o p _ E 6 h w F t g j M t v r j B 5 8 j X 5 7 z H u p m L 1 v - E p 1 y S z 3 s G h 8 _ I _ x k F g z h N v k 3 Q 3 y p g B 7 8 0 T k n 7 U x q 6 x B z 1 q I 7 k 2 - B 2 w 1 Z n m h O r 1 0 U x m h H s r 5 J 0 v 1 H z o n 9 B y 7 s J i 7 - K 3 3 k I j h n W 9 r 5 q B u - s L i u k D s t 8 f 9 w 0 q B - g v 4 B 0 0 t g B o 3 2 K - 4 2 E _ q g H u x u t B l m y J j r 4 J 1 2 7 K - k 5 Z j _ 0 O h g y G 7 i p L 2 k w K - - 5 L y p x p D g q o H k w r G j z 5 C s r u D v 9 q f p v g F z z 3 E i s u D 5 9 0 E t 6 o W 6 1 3 w B y s z o B t 7 x C w l 9 D p t 1 K 3 w k N k 8 r G l z s H - i 2 M t m u I x o 1 U 9 8 i a 0 4 8 F r j 5 F y x 7 L u _ 6 G 7 x _ T 1 q v Y k w w L v 8 t _ B v m 2 I y _ 4 a p m 8 I 9 _ u Q 5 i 7 l B 0 5 l K z 1 6 J 0 4 4 a m g z E k m j r B h x y f x 4 9 4 B k o k J x 9 n E n 9 y N 4 1 n 2 E k q k J y x p u B 2 0 s S m 3 w M r h 2 Y 3 v r I w l 4 E h s 0 P 8 z k S o i n D z - y D g 5 n E z z p F 5 5 o E 7 v j c 9 8 6 R 0 2 4 E x 6 _ F t - j e 0 0 7 D v 4 5 E 9 - j J 0 x s G w w j D w _ g F g 7 z J 4 y n l B 5 h o G 4 7 2 K 8 z w J x t v G 5 m o K i j u L k p _ I n h v J i - l M l 3 w Y p o o I - 1 k X 3 k k N i 0 4 H 9 o l I h l k H u l 7 g C 8 z t 0 B l 6 h f 4 w y G j l n G y p 8 n B s t - Z i j s I 7 i g M v w s p B 3 o o L 0 y 3 L 4 9 m o H 7 j m d w 4 j G 7 l h H l n - S i 7 t G x w n N 0 o v I _ 7 o G r - r C v 9 6 E l l 8 I v 6 j E 1 3 0 G 7 4 p D l z i H y 3 j N v g v E 0 t x K o h u E s v k G k j 9 J v 4 h I 1 i 5 G s 3 w L g t z M x 2 i l B 9 1 l 6 C u 5 4 b r x x H m u t D i s y G i o y G 4 4 4 D 5 r l E 6 9 m I 4 9 g V k 9 k b i - 4 H y x n J i x x Z 8 t n L p _ - P y 8 g V r t 3 H p g y G u y w J 7 u 2 L 7 3 q D n 3 _ K i t h N 1 o x F 1 q q F w 5 m J 8 8 7 T 6 2 _ X 7 - 4 M q 3 g E g s o E w s 9 C s j w H - 2 x F j u q C 2 r q T i 1 i H z 7 4 R t 3 5 H z r m H u w 5 E n u r L z r m H s n 5 J 1 w u N 8 7 p L 7 s 7 F 1 p w D 6 r 6 G - u 0 H t q o I o 3 w G h 3 n U 7 p k T 7 g m S 9 p o i C j i - K z i 6 f - k 2 M 3 k 7 Y 6 q 6 E x r 2 D v 6 y 0 B _ 9 7 L g x v E 1 h w L h o 4 D - 7 2 L _ s u G i l i i B 9 t 1 K r g p F w - v W u - x L 5 8 n D m i _ J j g 5 P - r q H s i 0 E 0 - g K 9 w _ R p w y y B s p x J g n 7 Q 5 h p V u o 7 c r 2 - J 1 h v E z x y D u 8 6 C h r h G w l 9 D h x n D 3 m _ E x - 8 C t 2 o I w 1 x E s 3 4 m B s q p G 9 z 1 U m 8 9 G 0 7 z C t q 6 H t z l g B _ j 3 C x o - G j l - C y l 5 C m h l G 7 8 3 I 5 r y R k l - D y g r T 6 j 5 g B m g - c j k 9 I q v v C u 4 4 C j 7 t a j j u 7 C t i 2 M p v s U 1 t r M - h w Q i 9 l Q - 5 y e p _ 1 M t z i I y s k Y _ n v W h p 0 F 3 o w D 5 u 0 G i z p I z 2 v E 3 w j H v q w d j k x H 0 1 9 H n w r L g u 3 L 8 3 g 3 D 2 3 o d - 0 g c 5 x m H 7 _ 4 M _ m 9 S z 2 m H 5 - x M n 7 _ I 3 m 5 C 9 x r p B l m 4 E 9 4 1 F s v 7 E 1 h 5 H 8 0 8 G 7 1 u F g _ 9 R y i q H o 0 n d n i n K 6 1 3 E v 6 j F w 4 g I n 3 t r B u g h u B g 2 0 I z 4 6 c 8 z s E h z k G y 7 y J _ 0 k F p p - D p q 2 G 4 n 8 V l r j N z t 8 H 1 p _ T x s 2 H 3 j 7 X u l y d v m m P 8 4 8 d 6 r x c 1 k g K y k n K - v 9 p B 6 6 z I p z z T j l 2 H 0 5 q G x m j Q 3 v 8 H 5 - h a o j 5 J w 5 8 P 1 v q I g z p J 4 8 q G i _ n S g w 6 O l t n b 8 z 7 I g 6 z E _ t - F w l p k B 9 7 v F l g - T m 7 u R v _ k J j 1 n f t n n G s 1 g Q 1 _ 6 F q n p p B 6 7 o b 9 3 g o D 6 2 7 T v y v 8 B p 8 k L 6 q s K 4 k l y B 0 t q O n l 0 H - h 0 m B m 8 p W 5 o _ T 4 3 3 E - 7 r O 1 k x M m m 8 D l j 3 J t y - L m p n H o 4 s L - 9 g L l g o i B w h l i B 0 q s J i _ 0 D 8 l h N s s 1 F - w l J s m 1 F t - k L 4 u z M u k p I w 5 v H z q 9 F p 5 8 H k 6 w t B i j q F o x u P k u p G 8 k q b g y 3 M j g r Q z 8 1 d k u g I 4 j j v C u r o c m r q O 2 0 - G j q 5 n B t g v P n g p H x v 8 L p o 9 h B 8 2 7 E o _ q H 1 3 _ h B h _ 6 Y v 6 w g B o t z H q n 1 k B l t 9 a y 8 n X v h 0 X q z j k B l 3 9 E 8 r g O z r 6 I _ y g v B p t g D z l 3 E v l 1 O z z v G 9 - i I k j q N y u _ o B 3 t 7 E p o x O h i l i B y g 4 U 3 w 8 G 0 x 6 a 9 x 1 U n _ 0 q B r _ g M t 0 l O 1 k v J l r i L x p 5 R u p _ H 6 y s J 9 r 9 F 0 g s I o r u O m q u c o s 9 G r r 4 F 8 v 1 E 1 w y L 1 t y L 6 9 o Q - s t S 1 - y L t 7 0 R z x 4 h B l 2 k g F 5 s - w C o o h W 5 8 n M l h i h B 2 9 z g B 7 g y T m _ y I _ o h a t j n u C n n 4 P t 4 8 O 8 g g O 2 m n L 0 p 7 t B j g v 3 B p q 5 Y p 3 r e l s 0 Y z o j Z j 0 z F w 8 o e s 8 8 6 B w o u W _ i r X 1 s n W 7 i v l B p p 6 r E x u g 8 B y 1 3 Y 8 o w S p v z P 0 p p T v t o D s l _ H 0 g 2 j B t y y X r 3 o D - z 6 W s 8 y H 3 j 1 i B n j r c v h 0 R 3 y k L - 3 w Y _ g 5 W v y 2 l B m s u w B 2 x 4 N 2 9 w m C v 2 r N z o t O k y r G - 6 g H w z _ c s r z T 2 2 l Z w u 6 8 B x x j D i - h Z h t k l B v k v E h p p U 8 r 2 I 1 4 3 N - r k V 6 q 9 h B l z - U 7 4 p T 2 1 1 N i h l v H _ 1 p h E 8 u i J s i v C q 0 k J v u q S 6 0 q R 1 m o 1 C 7 q j f 5 _ 3 u C p 8 0 5 B v 9 o s D j n 8 y D - q s L j o 2 W - t w W i s q R 7 1 l F l w 1 D 2 r 2 U 2 z o V 2 n 5 k B y z 7 E 1 - - W 1 2 o R z u 9 X 0 q z 7 C 6 0 s X z 4 i b p l 3 E 0 o 3 k B p n s J y y k p B - n k l B t _ h O r k 4 Q m 8 4 D 8 q 6 8 B - z p G u o v K 2 h j p C w k 1 H p r x t B w n 6 F v t 0 V 4 s 4 c k l 1 G h m x G g g u G 7 8 _ G p l s L 1 0 1 y C 6 1 q o B p _ j W w 4 u Y s - l H o p 9 f z 3 y E g y k p B o - h Q v h 9 I 4 m m M l w j t C k 4 p M 5 8 h K m v i g B 4 w i R q 8 9 P y 6 p F t g n H 8 w h J v 9 s d w m i K s x 0 M 6 o _ B v t 6 V w j r I 7 3 x H t 3 u X q k 4 F x n 7 Y _ g x F r t g D m v y Q 1 1 m C 1 r 7 L 9 s s E 9 r 9 H q w t C _ 8 m I 0 h z i B g u o E 1 s 4 F r 3 l F 0 - 1 J m r 1 H u p 5 J n i 1 l B u w v K t 0 3 D v y M p p P o m G y n 4 c w q l N v h 3 G i x r S - - 9 T 2 8 k F - k g N g w 1 G y - i K 7 2 - Q 0 j 4 G k 1 0 C w j x L v n 4 F 2 _ t e x p r H 3 0 q D _ x 3 L z l x K z 9 m V v z l x B 2 h n O r 4 f q t M n 4 n E v 8 w d l 9 h I 0 s c h h i w C x - _ G 8 5 3 B j 0 2 w B y q g H n t i m B k p x z B u 5 m G 0 6 x 4 F l j 6 T p w l I h s 1 J 2 4 2 F m 0 v I 2 t 5 B 2 i 7 D 8 l 4 D - z x B 6 9 p V 9 7 i Q q h 4 C - 9 7 g B l l J 6 o n r E 6 6 Q k u S 2 g p E v 2 r e p 6 k 9 C 5 h y F 2 w 0 C y w m 7 C 8 l x r C x l z f u z 9 Q z 0 1 t G 7 _ i W 1 p z 1 B v y i U r v 6 E w g k D s z u C 4 o j z E s - j D w 4 s B _ w w L u j p p B w v 1 H 8 9 v n C m k i _ B j o T k u p B 3 o r D z u I 1 2 J 7 v 5 3 C p - z H 6 5 _ F 9 j 5 G 0 y u T t 0 p g B h 3 S 7 8 8 E 8 6 Y 8 7 _ D h y 0 C 5 0 r Y o l j C 6 m I 9 o n K l 7 w C i 7 6 C 4 w l T 3 g s L q 4 3 S 3 j t z C n 4 x G - v q F 6 u 2 D u y w M 6 - _ D - 0 l g B s 3 i 9 C _ p m N t 2 n B _ 8 u C p 2 0 q B 7 h 7 E y r y T q k m m C 2 _ y k B i 2 r G l n l C i o I j n r I 8 p q H r x 7 O - x s o B 6 8 y G h 9 8 8 C 6 n e 5 n u B 4 6 w m B v v - Y g 9 g E j m I o 9 u C h h q B p p d - 3 r B v y m B 8 2 0 R m n j C 6 _ v B w k 9 E q r o w B r h 6 U l x R 4 2 1 E s k w l P _ m p n B 6 2 t G h v u H 6 j 7 f 0 - i L 0 5 z L g 7 2 Y z 6 - F o y m J i 1 r D h x r R 3 9 g K i 7 t O i t q H 0 3 p D z w x G h 9 r H g x w Z n h 7 J 1 _ 7 G q 5 5 E k j p F x p 5 L 3 m s 7 G k h s o C 9 p g 1 B _ 9 - w F l 2 p H 6 i t j C s t 2 6 G 9 i _ N 3 0 5 f 4 k v T p y n b q u w h B n j 1 5 B 5 8 x K i 1 k v B g p 6 F o m h J k s 9 O r o m H i v l T 8 4 5 O m 8 2 D 9 h 2 E y 7 v C k u u I t x h I j s j C m j 8 E l m 5 I n v 1 D y 6 1 n B 4 r 6 D 6 i s K r 0 3 P 3 o k H v 6 h F 3 n t F i 2 8 j B h - 5 I u 3 w G i n 2 Q 6 2 6 O k u t E u g 1 N 4 6 i E g j 4 H l v 3 K 5 t r L h o j P h y h L z v u H n g _ J h 4 4 F 7 4 s O 0 9 2 W 6 h 0 j B 9 6 h i B - 6 w J 4 _ 8 C n 6 q C r 7 q I l q 3 e 6 x 3 Y _ l 1 Q 7 n g c h j j P h 4 l F 3 g r J 8 w 3 M 4 j g K 4 _ y V w z 7 H 6 0 q e j k i O - t s H n 7 x K u 7 y d i m 9 O j l y D r z z D k 3 v J 8 w y T 7 _ k x B h l 8 I r p i U l v n G m z 7 V v r x H s 5 j J m x - J l z u H j q 8 M u u y F q _ m S 1 h 7 E s k z D _ j q z B i t 8 B y 3 - I i z q L 0 k z F 0 6 j L m r _ H 4 0 g F h 1 2 w B r z x F z k k X o h i M _ 1 6 D - - z F 9 o 5 G t v q k B 0 8 t R h s 5 L r u q M l m x H 2 y 8 q B g - k W _ m v D 2 8 _ J 3 y x G 7 j 5 G z 8 4 E n 9 x H w 4 w J 3 m s J q u z G q - _ b 0 - j D o l q O 0 0 r D _ 5 r I 5 7 m H v - q F k _ m I g r n L 8 q m N i z 8 U 0 q m Q h o v X o i 5 H x r 0 I 5 u z L o j 3 C u u 0 E v r o M n 6 w U i r - l B y h s M p t 0 J 5 k l J 7 h n M 6 8 0 I k r k D r 0 - D x _ z O n q 4 J j v x P k h 2 L q 0 9 U p o i N x p r s B w 2 8 I k j 5 I u p x F _ 6 q F s p j M z 9 - K z n 1 F g 9 w G h m n Y m x h G x o - D x m j N 6 0 s J - - y Q 9 o 0 U z 9 9 - B m 3 3 I v _ v Y u 5 u h B r - 1 D j 4 _ J x w u E x l 3 E g r 7 F 3 9 y H 3 6 y E s h n D s _ 6 E u h 9 F v 0 g N 4 m - J 4 8 l P w 8 u D x i x H x s o X i o p q B _ - i O v v 9 h B h 4 p G u k h R w 1 1 G 1 z u K 4 w n J 2 j p 2 B 1 l _ F 4 x - F y - l H 6 p 3 R s o h I i m 8 N 0 _ 1 H z 7 x F q h s K 2 _ o K m k 0 L - 6 q N 8 3 h M 7 p 3 H n 9 n Q 4 p g K z w k M _ v 7 J 5 h o _ B 0 y z J u 5 8 D m n 3 F q o 3 F 0 g w Z z - y P 4 8 x s B 7 1 s F z 2 4 0 B q 2 p I 1 6 l J 4 j z F 7 0 u G v 0 x M v q 6 E s y 8 K 2 i 9 g B k p 2 x B r p 9 F w p _ D h q x G x j l S 9 x _ G 9 0 n K 3 2 9 D q 9 k F 2 9 p L t 7 4 E 3 q m F o - u k B y i z O 5 k t G j i o G q n 6 K - m u n B i 6 i H m 3 1 h B 1 z u M p h y j B 2 6 5 e x y s e 4 o p T t k m a o j p T 8 m 1 I x 0 n W 9 3 2 k B 2 5 k e q 1 q R t 7 x T m m v Y - u p V v 0 _ N t 9 8 M t 7 t - B 8 s h z B 1 l t 6 F w 6 w Z s _ t G t u r H 2 4 h p B n i s u C 9 7 g S z t - Q k 4 w r B z 2 j X 8 o m i B v r z p B t l l I y 7 - G j h - I 1 2 r Q q y - R 6 j v d 4 s 7 R _ s s S 9 g 8 r B o 1 j 4 B h y l O j 1 i m B 1 z y o F x y k i B 2 m x Z z m 4 K g r k h B x g 2 F i 3 x U 4 5 v Z w q l U 2 3 p K r 2 o R w t z Y r 8 0 H 7 2 t T 8 x k K r i 9 P t t 8 Y 0 r r Q v 9 l I s n i P 5 3 z G 8 r - 0 D 1 9 z H j 1 y o B 2 r _ a 3 i 3 w B 6 3 s J n o t I h p o I h u i L i _ z J r 4 8 G h w w N _ s 4 R 4 n 2 I 1 7 l 0 C i m i f 3 j 4 I n i t R 1 s o I p u 2 i B i 9 9 n B r n j f 1 0 9 V h i - W w i l a g 5 6 N g m z e p r x N _ n g Q y 8 k j B n 2 h O 7 4 o J q 8 q H p 5 r N r 6 7 J 6 j t I 4 q k O h _ v K p q t G z q y G v i g J 5 - _ T h m 3 b i m u s D t 3 1 V u x z g B o s i X h 2 i J - i p S v 3 z F k s 7 j B w l l M w k p F p 8 5 7 B 2 v _ I _ m j F t n s P - 0 r K o h k L t j 1 J j s 5 D q _ k H r r 6 W r u z x B v 9 9 J 5 _ u H i 4 _ E i 4 n J z p r F s 4 h W 5 2 6 f n y 0 Z 8 s w K 4 6 y O x r v G 4 p 1 I 2 q 7 I 5 9 8 H k q h W 6 w i J 5 h w n B g 9 9 t B h r z E 2 x n J 6 g g S i g u Q t 8 n G g 9 3 F p r n E 0 s g I s g 4 H 1 y y f s 7 w E s 5 l M _ _ n H u 7 1 5 B _ y 0 F v m 4 E x 2 3 K s m o H p _ 7 P 2 i k L x x s H 4 n x j B 7 0 m F 6 g 5 M - s h Z u j 0 D o k 9 e n j - 5 B 6 v i J 4 u 9 J z g t G l l g T 5 0 r K v - h K m 9 8 f m 8 y O q o x Z i 5 w F s i x N 7 x 2 L o 1 p M 4 s 4 N 5 q s J 5 n _ Z 2 v - m D v w 7 D k x r w B w 0 y V 3 _ g K g h u L g q m M r p o G p y i H j y 6 u C _ k n M 8 q 2 P h j q y B 4 9 o 7 C h 0 h H m i 8 U w 2 w F 3 4 w O w p _ D k v m G 4 - y 0 B 6 5 t F g _ l G - k u h B w u g a 2 i h Q 0 w s E 2 r - G 4 1 8 G m z k H q 8 x T p 3 5 3 D t q 3 D j x 2 E j u 5 I t u z I 5 9 k L 0 9 l G 9 v 7 F o 9 2 J l o 6 L - q r F 4 i s D - 7 q E 7 4 p D 6 w h I k 2 z J p k t B 8 8 t D p 1 g E j s j v B o j m a j h - K 4 0 2 O r 2 h O 0 g o D _ l q _ B g 5 l K 8 r 9 O n z 5 q B 7 o 8 M r l z P g 1 k E 1 8 i B m v _ M 7 s - I z 7 6 J s j m Z 0 6 6 D y 1 0 N o k 3 f r 2 2 L k n 9 D l g g H 0 s 0 K o h g M k 2 k I 5 3 m l B z 0 v H w u u N r k x Q g h h O g u q k B 8 _ p I q 0 7 Z z w 8 O x q o I t 8 r J - _ x J u 8 g W h i 0 D x y 3 J w v z d w z m O x 7 7 S 6 m h V 3 7 o F s y 5 w D j v _ L l j p J v 7 x H y 5 w F t w 4 F 8 g p K s o 3 M 0 4 6 D 3 7 j M y _ o N _ 1 y J u q v T 3 2 g G v 8 v C 4 v 2 S z - z N w y v Y 7 t m O _ n u s B g 9 6 E w 1 6 F 3 y 7 J 7 8 s W 8 0 9 G o 6 j O 1 l - h B q - s I 2 q 7 M i h n i B 2 5 7 u B g 6 8 W m g o b h 6 8 T 9 o k J _ h 9 X k k j V g 1 o W 5 z z H m y m J 5 m 9 F 3 6 5 I u v n O h m k t B 7 - n - D 0 s 9 K o 2 t J l - - E 8 p 7 Q q 1 t E 6 7 n E 1 o 4 I l r 9 2 B k w 4 L v x x T t g n H t - r j B 8 1 l K y 6 p F i h 6 E p z 6 J q 1 y I r 5 h E z h i U k w 8 K l _ k O _ 8 s P 9 _ g K i o - J x k y L l 2 n V s 3 q L y 4 - X n k k N u m p N 3 s - E u 0 8 Q 6 p p D z _ j X g m 3 R - p n d g q w O s r r V l 3 t V y 7 g b h g i K k j 3 O o 1 7 Q y 1 h E 3 2 y K v o g H - 4 k h B 8 8 k K x o 1 H h 3 0 I n v - e r k - C z o _ F u p 6 s B z n t e 2 t j O 6 7 0 F n q 4 R n i r J o 4 s J 6 w 0 D 7 h w O 8 7 x O p n 5 I 1 x t I s 7 - Z o k i M 7 i 3 H q 7 1 J k 8 n g B 6 t r O z w 1 J 8 0 n L s q p E k k 2 P h u q S z m 3 S m o o H z 2 t K - 2 v Y x 6 q M 2 q 5 E 9 i u K 5 u 7 G 9 9 h G g m - G v 3 v D t 0 q M i i 8 U 7 o z L w - 4 H z w 9 X z j u a 6 t n C j 3 m E r 5 g N w 7 v H v q 0 J j z 6 C 0 o j I q n v K j 7 5 I 6 n w D t 1 g I m 8 j g B y y 6 J o p j R - v o G u 9 9 J m 2 q K m - l p B 0 s y L z j z J i 3 v D g m 9 K 4 p 8 D y x p J m p q O v n i J q 9 1 f r p g C 5 7 h a k w p n B _ 5 p v B 9 0 _ P s y 4 N 0 i y Q 3 r k F r 7 u D s o _ C t y - e x 7 9 M p g 4 H 8 5 q Q k q h E 5 h q r B n n 9 m B q h o R v 5 0 F i 4 1 F z s u X r h o F 2 p 9 c 0 2 s J o x s N 0 2 3 I o p t L _ s 2 R 4 2 x I h h i f q p q m B x h 7 E 0 4 w F q j k I 3 8 o F 8 l h H h 6 v S g m 5 I m 4 0 i B 5 q 7 N y k i I 9 u z C g 3 y I 6 p m P r - 4 Z & l t ; / r i n g & g t ; & l t ; / r p o l y g o n s & g t ; & l t ; / r l i s t & g t ; & l t ; b b o x & g t ; M U L T I P O I N T   ( ( - 1 0 3 . 0 0 6 6 7 6   3 3 . 6 1 5 5 5 5 ) ,   ( - 9 4 . 4 3 1 1 8 3   3 7 . 0 0 6 7 1 8 ) ) & l t ; / b b o x & g t ; & l t ; / r e n t r y v a l u e & g t ; & l t ; / r e n t r y & g t ; & l t ; r e n t r y & g t ; & l t ; r e n t r y k e y & g t ; & l t ; l a t & g t ; 3 9 . 6 6 6 9 1 9 7 0 8 2 5 2 & l t ; / l a t & g t ; & l t ; l o n & g t ; - 1 2 1 . 6 0 0 6 4 6 9 7 2 6 5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7 1 8 6 7 8 0 3 2 7 4 4 4 6 2 & l t ; / i d & g t ; & l t ; r i n g & g t ; 0 6 j 7 4 y 8 g 3 O i 8 3 i B - 4 q K m - 9 F o g w J o g _ H x 7 1 D r m 0 G 6 s l M 7 l 1 M i m i D g v 6 M 4 - 6 e _ 5 z E j o o E x 3 0 G 9 0 2 N x g l K 9 w 7 F i 0 y D v r l J 4 z i E 4 0 6 I 2 o g E h i k F 8 z s I 4 o z G n s g G 2 x _ H t z h H 4 2 n t B 5 p x J 3 1 2 H 9 n w I p k m H 8 - q X 3 5 o D 8 w y F y - x U 7 6 5 D t p j E 1 l o L 1 6 6 J 3 0 t E 1 4 - D w p 1 H z s 4 E i n z G o 6 2 K q v r F n 7 s G g u 5 E 9 0 1 L 9 _ _ K x j 5 F w g 2 Q _ 6 x C 4 o z E g s i F i o v K u l h D 5 z i I w z y G _ s 1 E k q 1 J 8 9 n D j q p C r q 0 K - 7 u L h 0 q M l 0 x F i g 9 G - 6 x F r x r E n h o N m h r E m 3 p J 9 7 6 E 1 0 s F h 5 n G l z 7 S i g 6 P 2 g n S g 8 s J 7 1 n I o l _ E k u o G k l 8 E - s r I 3 2 n G l 8 x E v v r w C 0 w t G w n v E y 7 m E n o - D 0 r j I 9 _ 6 O s v t D _ 0 g I m l 8 D 7 u g C p j n D h 6 1 _ B o 6 p J 3 o - D 2 g z J 9 0 9 D p 6 6 J x l i I 5 7 x G 3 h 5 I g s q H v 5 8 E 2 t 7 E k 7 9 H v s o D s j i F l g t F v 4 r E 1 l 2 E h 4 3 D q 8 6 I z p p C q 4 s N m 4 m E 1 n 4 Z k 0 6 H - x x G w u 1 E i 1 9 E 5 h 7 G n 9 8 e 9 7 2 H 0 p 1 H 2 1 n H o 8 0 I k 7 q E y 6 v J s p 5 K h w h L g s j I z p v F 1 l r J j p - D o h w H - l 7 D x x o H r 5 8 D 2 q 0 F - q p G 1 v h I h o k I 8 7 0 D h z - C r 1 i N j 6 q C n r o F p t v F m w w F 4 r j I x n u H 8 l 6 n C s 5 o P w r j J u r y 4 B m 1 4 g B u _ s y B j m l G r 1 4 V 1 8 6 C 2 7 l N 0 p t p C 4 v i O g 8 u s J _ n 2 5 B o 0 4 a v t _ i D 8 4 m p B 8 y n 0 G 5 i 5 3 C 2 q 7 h B 9 0 5 I l 0 - F 9 6 7 M 4 v t H u x t 0 T g j 6 4 G 8 y 2 M i 4 x j B w 0 5 5 F l 3 u y B _ 1 i h B t _ x J _ 1 x R s 1 x 7 C 9 k s H s m z w D v 6 9 0 B 7 o h h B _ q g p E m 4 _ 1 B 9 y - H 2 i r 3 B 9 9 s B 3 8 8 5 F 5 9 l n P i 2 8 m E y _ h v B 3 w - 4 B v 7 t I l n q D h 8 r O 2 k 4 w B o x t H 4 1 u C 0 i z C v v - G 8 q 0 - C w y l L w z r D h v k L w 5 u 3 B j 5 k p C v 8 m 1 B u w n D o s w G _ 1 s Y 5 n s u B _ 3 i a 5 8 s g D 1 - 1 a i g n o B x 5 1 g B x j q p B k q 1 j E i l 5 q B 2 i 4 p C 9 l m l E - m k 5 D m 7 s O y m 8 f - 1 t M v p 6 B p 9 6 3 D v v p z B h 4 u l C l k j x D s 1 l 2 G 6 5 l G o v o N 8 q v J g j 5 O w 8 1 u F t 5 x p E _ u 7 5 G 8 g j p E u z x K p k r L n n 4 N v 6 w I 7 h n L 2 0 w 3 B q 8 o n B y n 0 q B t m z 4 E w 2 m u D k z o K x 6 8 t C s u v o C 3 p 2 j B - 0 u o E 8 n g 9 B m 9 g X 8 p h 1 B x - 1 x B u 9 m 1 B y v g g B 8 1 t 6 G j 2 t q B _ i i o D j _ i n E x k m V 1 j m x B 9 l g 7 G l 2 s j E s u 6 k H u 8 t h E x t t 2 B u 7 x 9 Q i 7 q 4 B o v 0 n E y v t 6 D p s _ 6 B p 3 8 t C 9 9 q I r j k j E t 0 - 0 B j r 0 g E _ m 8 2 B 0 s 1 v E h t 9 e z s k u G k x j S 7 0 u P 5 u 6 u E 4 p k E o q q W 8 z s i B o s 8 q B g - _ Q w m 9 L 5 0 o w G s x p I z w y 3 B i 9 p h B t _ 0 - G w g u h G s 5 9 w D h 2 r P 6 p - 2 C l - y 6 H g 6 x 2 B m p 6 v G m 8 q 5 B h x n g B 7 5 3 _ P l _ m i B k n 0 q B 4 l q t B n q u k B y - r 0 C h y 4 i B w s o 6 S 1 r w 0 J _ h z j J g w 7 i B 4 g 9 - B h 3 m r E o p u i B u i 7 a n 7 m i B z 6 m F 1 3 g E q n 1 _ B 6 3 6 q B _ r 2 s B 9 p v I q y r P s n 0 q B 2 q u r B k h w T j 9 x 1 B - 3 w 4 F h s t 2 B n u 9 G m 2 y N - m m R o w o f 6 s 4 o B x s - 4 U l v r 4 G t 3 y i B 9 8 _ F n 9 n D 9 q s K v q l M t z 5 X 8 1 3 J y p 5 N s 0 t E m 9 9 J p z - J u 6 o D z 6 _ F u _ z D j n z J o m h H w j 5 I x g 9 G 9 k 2 J u o s e h y - J 4 q 5 L k 7 j H _ _ s F g w x H j k m D y w 1 C v 1 u C x n v D i h g G t l r D z j m D k - r C j v 1 E _ 6 k C k o _ C w l 7 D 2 2 9 D u j u E j 8 n H u u w I 2 7 7 X g r 6 z B n q j I l _ 2 M 0 - 2 t B 1 o h T u 9 n L o o - j B - y y 0 G 8 k h V g m k t W k y 4 v M 9 y 8 m B 3 2 y 0 E l o y g G v y k p I 8 p n z R 8 n j t I t 4 l 9 E 8 g 6 g I g v h H 3 8 _ s Q 5 6 1 Y u k 3 C o x - O h 5 l R h k y I m m h K 5 4 v S q w l 6 C - - h M 3 9 8 K k 0 h I n 0 m F t v 8 F k p 5 I 5 5 _ N t t g J w 1 q K u w - F 3 9 l O t 8 7 S z v o r B 0 _ p P k 6 z T g q z R n 6 r F - 3 1 f l k 2 J g r t f 7 g 8 E _ s r O 6 o 6 Q o u u 7 B 5 k p L p j m J - 6 n Q j 9 0 O l q t e 1 3 x k B q q 6 G u 8 m F 5 - 8 I 8 v g M 6 t - H 2 _ j M 9 - 0 E - y p P g x 3 C 0 u r H z 0 4 O j o 8 G m p k c l h s J q m i g B j r 4 K - _ 5 U w s n L 6 4 - l B v o 2 v B h k l K 6 m r H u 6 r G l p x I t g o M 7 h o G 7 _ g M o 3 j S m - v N 6 3 - K 6 n 3 r B 9 l j D w x 5 L r t 4 H m m x H 3 _ o Q - 2 i E n 3 p D 2 1 4 G t 9 m c _ 8 9 M y h t Q l 9 4 F 5 4 r L - 3 v D m m 1 F y z 6 G n _ p E o w q J 4 u z F q h t F 0 5 p E x _ l K 1 3 o E v 7 x C u w l F _ - 4 H 1 q _ N 5 w t F h y 2 T u y - I n n y H y 5 m G j l - C 1 u u T h l l M l s 9 b x 9 1 K k 6 j T 8 u l J o l p H r n o C o w 0 E l x m O 0 4 h S y q l G l r i M 0 m p S l k w n B _ 3 l F y 4 i G h p 4 L l w - G g 0 w k B l s y F s 3 _ E n l 9 M p p 0 F z k s L 4 8 l N 8 _ h _ B q 5 4 P 1 n o I 1 n n H j m 6 O 8 - - C 0 x 2 I s i 2 N k v o i B m 7 0 O s 6 h I k 0 s F w p r U m 8 - x B 2 s o F o - r W 6 w s G t w 6 L 1 0 9 E 9 k 8 D z y 4 J 9 - 2 c 3 8 o J 1 7 v L g p l D y 0 1 W y 7 h f - w p R 0 2 w k B t h w S w l s R _ o 1 L h y l G n u o U o 2 7 D r 0 9 O n 6 4 D k k h K g j _ V 9 4 i G 0 m r N n i 1 K 9 o 9 F x _ o L x x l G l r 3 B 4 1 x S i 8 z J l v r G _ 6 r h B z p s L w 5 q N y 9 m G n 2 r K - w 4 k B 1 2 k N _ 3 _ O j 7 - E o i k S j r 8 G i i z U 5 5 z O z - 7 I u _ o E h 8 8 I q 5 q F 8 k - v Z _ - r F r 4 4 v D 3 2 i u E 3 k x 2 B 5 p 6 k D 1 v x 8 X k k j N 0 p s a l 1 9 E r x 3 L 8 m h F t z v K p - 2 M 2 h n M 0 v 5 p B 1 n r G 3 l s I 5 x 0 F r j 8 S z 4 y K n 8 n p B t u 0 D y 9 5 S m g 9 F 0 2 h E q x - C h 1 g I n i g H o s z F p 3 s C m s u D 5 x t T i k 6 J s 2 4 E o n s T 4 1 7 G n g i K v s q X 2 2 l E w s 7 I 7 i u F 3 5 p J h 4 j G m 5 k D p g 6 F 3 5 _ F 0 - 1 E m 6 m G 5 y 3 F _ 7 z C 1 q 2 D 9 2 1 G w 4 4 C 6 w x G 4 7 i D h o w F 4 y _ G v 3 l D 2 6 4 F 3 - - k B 2 0 o H 2 x 8 H 6 i y D m 9 6 J _ _ u G g i v C 4 z h E w n l D u 8 6 E n i 1 C 4 j 3 C z - g I 8 _ s I 4 1 t J _ 4 v I - z 0 F r 5 4 D _ o x J l q 9 G v 6 i K 7 q 9 G l z 8 K p 1 i E 6 6 1 D l 3 5 F w 0 j H _ r o D 4 q 0 E r 8 o F 0 w - F h i l R 0 0 v I s k 8 C m n l D 2 q k K k o i G _ o _ C w 2 l E 4 p 8 H w 8 6 C 3 - 0 I z 4 k E 8 h m F m - - C _ q - E 0 6 k C o 4 3 D t 4 q O w y 8 C 7 0 5 C t 6 y E x 9 s 1 T 7 1 7 u 3 C p s 0 - T k 5 0 2 D k y w 5 B x q l E x i u q J 1 v 6 J 0 r 4 y G g n o _ G 9 w 0 E 5 q o w m B 5 9 m p C 7 - 2 M 5 k i E _ 7 _ m B l y x T & l t ; / r i n g & g t ; & l t ; / r p o l y g o n s & g t ; & l t ; / r l i s t & g t ; & l t ; b b o x & g t ; M U L T I P O I N T   ( ( - 1 2 2 . 0 7 1 9 8   3 9 . 2 9 5 2 5 ) ,   ( - 1 2 1 . 0 7 6 6 1   4 0 . 1 5 1 8 1 ) ) & l t ; / b b o x & g t ; & l t ; / r e n t r y v a l u e & g t ; & l t ; / r e n t r y & g t ; & l t ; r e n t r y & g t ; & l t ; r e n t r y k e y & g t ; & l t ; l a t & g t ; 4 3 . 9 3 8 8 1 2 2 5 5 8 5 9 4 & l t ; / l a t & g t ; & l t ; l o n & g t ; - 1 2 0 . 5 5 8 5 8 6 1 2 0 6 0 5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4 9 0 8 5 6 9 9 0 0 5 4 8 1 1 0 & l t ; / i d & g t ; & l t ; r i n g & g t ; 9 6 4 v 3 y 5 3 1 O r - m h U o q 2 w h B o r n 5 h D l 4 9 t - J 5 m 9 1 r B r i r n h q B i y R w 2 i _ r V w v n p M x _ 7 u 0 0 B 1 t 8 m 1 F v 2 9 m 9 B p h j 5 x K 7 2 7 4 z P 9 3 g _ o I 4 t 9 4 J i _ s h y B z r l 3 k L 7 9 9 4 - m B 7 4 i z x 4 C 7 j p t 3 - B y y 5 - m 1 B h j z m 9 L 1 w - n s L 3 u h 9 y D 0 z 7 7 D 3 w 6 1 B 1 7 3 t D k h m T 3 5 7 v F 7 t _ y C x q 7 c t t l v B 3 u h n C y 8 q i C y - 3 0 C j p 1 g C 6 n 6 0 B h h p w B _ 8 v 8 D 3 9 1 c j - 1 h F o j x h C h 2 h W t i 6 v D 8 m 8 i E s t w X 8 p 2 V p r u t B 4 l y 3 B r l 9 y C i k i N 0 s 0 P n l 1 e t p k s C 1 0 n N x 9 _ i C 9 3 l b g 9 0 g D 8 x q o C 0 r y o C n 8 1 k B 7 t u - B h u 0 _ B 9 i r r C m l q _ B 5 y r V n t i 0 C u v g - B 1 5 m 5 C r q r m F _ 7 v g C 2 v - _ B u q 5 8 B i q 9 P y v 4 k B o 0 1 k C _ y o P 5 k n T y 1 u O 6 x n r E y 9 2 - F t 1 q c l y k x I 5 r s z B p r y f h 0 z p M g z s 3 B i 2 2 n B y _ 4 w C 2 g w x B i p y _ B p _ w c x w 9 f 0 6 2 g B 2 i 1 x B 1 1 z 2 E 8 p 1 g E p _ 1 e y i - y B g l x T 0 o 2 i C q 8 l u C j 0 r f j p q r C x i v w B q l - U y j 5 y C u 5 0 v E t 4 m q B 8 h q s B q z 2 n C n t z _ B t 7 n Y z 1 x w C i u n k C y w k 9 D n t h g C n 0 3 4 D o - g r B 0 1 g h B w q v g C 2 8 - t B 8 w - p H h g w p E x 4 6 j D 7 6 p u B v - w u B j p l 9 B - q v 4 D k 6 1 9 B v y n 5 B o h k n C m _ 8 4 B 4 q 9 s E u 2 _ 8 B r z h o L n v 6 5 F x 5 n q C o z x p O r u q z B _ m 4 h F n - s i C 4 _ 0 x D p y q y C x h 2 4 C 7 h 5 9 D u 8 q z C y x 0 0 B u q v r C n w 5 5 C x s w e 9 g s o C u j w m D x 3 s 0 D j _ h z D i p 2 Y h 5 7 5 F h i p X v u 7 m F 0 - g 6 C t 9 v j C 1 o k 5 B q u j d 3 t 0 m E 9 x - S n 5 6 W 5 2 z U 2 p 5 o C h m y n B 6 p y 1 C 8 j u U g i w 7 C r 8 1 l B w 3 o m D 2 x v y C q y q r B 2 1 - n L m l z 8 B x w z m B 2 0 l Z 5 o 1 n F _ r 5 6 E 5 5 9 n C z n 7 u D z x _ n D 3 9 3 h D o 1 x g C k n g 2 D h 9 g h B l r 4 o B t 7 2 a s u z N 8 v g W m q 2 6 B l k n v B 3 r - _ C 5 7 i t B m - x r H r z h Y 8 5 2 0 F o o 9 q B _ j n 5 E _ 1 7 j B - t s v B r 1 w 0 B t _ n p C x m q q C 9 z _ h C w l 8 V w 3 t Y x y q U r p q t C 9 w j n C 1 l k Z m 5 h X u h 0 7 B x w r 8 D 0 5 _ 1 B 1 5 x 6 B w r y h I - p m n B z i 0 p d - q j o E q m 7 n D r 7 y 5 B w i s 3 C q 7 g P w s 0 2 B i - 3 4 D m 8 u h F g 3 o 0 H z q w w B k 8 _ v B 5 3 o y B p 4 h m B n z 7 5 B r 3 - W x 8 0 4 B t - 8 v E 1 2 l p B g j x v B 2 t i g M x t z P 1 q r w G 8 _ v x B k _ t U r 5 r h H 2 y z i C 6 o 3 c 3 y 9 t K 1 9 x q B x - u N w h 7 l G o 8 m 7 C w u j v B 1 i p Z s s 6 2 B j y w n C - 3 n k B _ _ w l C 6 2 g s C k y 9 2 B n 8 t v B _ h i l E 9 m 7 x B g n - R p x w 2 B y 9 9 g B v 6 v 1 C w i 1 o H 4 7 6 3 B o u q u D n 1 3 h D 1 i - u G h _ 6 q H w x z 8 B 8 q o x D 8 0 j v B x 6 k 2 F g k j v C p _ j w D w 8 v 0 C y x 8 8 D w s n g B _ 1 x - B n 5 n p C x 9 n s C 3 p 6 v C x 0 1 9 B - m y l C n p 8 s B - o l z B q 8 h k B 8 9 h x B p 2 k n C 9 2 i n C n 1 5 x E 9 v 7 i B k y 1 Q 8 i t 4 D 4 4 r t D 1 _ u s B k m 3 5 B l w 6 r B 0 k k h E l 3 7 l B o t r m B w l h z O m o u 6 P - 9 r 7 C u w w f h n m h C j g l 0 D o n p u C u r 0 9 H 7 8 8 e 9 9 3 h B i _ p n B s t l 0 B 7 y q _ M m l s p C g g v 4 J - t z 5 C 0 u 8 h K g v p 4 B 4 p 3 r O 0 1 3 T q 1 t e m z g Z l i x g D w x z W m 0 x j C 8 j 5 d 6 v p n B o w 1 t D 7 q m g C k 8 _ 5 B h m z Z s g 9 k C p 7 9 U 0 h u e _ o u b 4 5 x h C u k 6 i C l o w t B 0 t p V z r - i J p j k k B n v x S 8 q j o B v u q 2 B _ m i 1 B w u - v D l n s u B 5 6 0 r K l 4 6 d s p z 2 B 5 - 7 R 9 z s X 6 x r t B 6 j j m B 8 w n o R 1 s g m C l g u y E 3 2 t t D 0 4 r 5 C 4 x k w B i 0 l Z v h n R o 9 j y B p 8 6 x D q 3 m i B x n n l Q z l q h B m r _ o E i 6 p s B z w - l B g y - 8 R 7 q o 0 G t 6 _ 6 C u 7 4 n B 5 6 8 o C o y 2 o C 6 o t m B 4 1 5 s C 8 h x z C 7 g u h M 9 3 r j E w 6 j f p v 3 6 B 7 8 9 Y k r j 0 B i m k 6 B - j k p B t q q W u _ y 8 E 1 g 7 3 O h n j j B 0 m 9 m C y 4 2 w C o h - y B s k o v E 6 w 7 3 B w p o o B o n r w B 3 u 6 1 B 4 i 0 y E t t k 4 B w u 4 h C k 0 6 k C h 8 v q D r q p v G 4 p 7 1 C u 7 k k F 0 m s 6 B 1 h t 9 B u y y i F n j 1 V 4 u n Y m 3 o v B o 0 9 a s w v a 0 5 2 n C j _ 0 0 B s i 1 s E 5 8 v y B 1 6 6 4 B m n o v B o 9 - g C 8 l z 3 E r 5 j n m E 3 h 4 0 s B t 2 x z J 8 w j r 5 F m l 5 3 g E - y _ n n B w r 0 2 i B - p i h H q w 4 u Q 8 i r o G k w _ x g B s y m x d 0 4 5 s M t v g 4 D t j 3 u r H k 4 p 1 z M 7 g h r o J t l h 3 i U h 9 k j l B t m 0 m 6 B 3 2 h t H 9 3 l u E m w m c 6 k 0 _ 0 s E o r i o p R w 4 5 j q C l z n y c 3 o r p C t 0 i s C r g _ g S 6 s - _ P 5 t m p m B _ 5 _ h n B o w r m n B h 3 4 g s B z 6 9 h N v i 5 1 U z 3 q p d l j p 9 C - 0 t 4 F 0 v 0 x j B 2 y 5 0 D o 5 o v e 4 5 1 - 5 E w v q u t B 7 4 t z c 0 7 p y B p x w t 5 B s r x q X h 7 x 8 Z g u l m s F g - r - 4 H 3 3 u - S n 3 o 5 3 B 2 - g p 9 C z o l h q C 0 v 4 2 o D 1 3 z 4 7 C s s 1 r i E v s p 0 g B k i _ 3 t D x z i 0 y D m 0 2 1 0 B i 3 _ 7 3 E z 3 n - m E g j h o a 3 _ q j E 8 6 j z 6 C m _ u x e 0 7 n 4 l B 5 w 7 g - B s x i 2 R 5 q g 1 I 6 7 y 2 L 3 8 - 1 2 D i y r t - D 6 1 t 5 6 C k 6 r m I s 9 w 6 Z y m g _ B g p k 2 B s w g 3 T p 0 z a 9 t _ 7 P h n l v P r i w 7 T k o j - L 5 3 l y 7 B 1 5 j c - w u u B 2 y 5 y D 8 p q 7 B 5 6 x g C 8 g 7 l M 3 - 4 y E t p g 6 K l 1 8 2 D _ x y l N m 6 _ _ Y 3 k n 6 h B - 4 5 7 q B u v 0 x X 6 o u 7 R n 5 k m Z _ r 2 g e n k t h K s g z v p B 7 q 3 8 6 B 4 0 k 6 d 2 y v 9 0 I j g l r a g 6 1 w s B y p _ 3 Q k o m m 2 E 9 r 9 g 7 C 7 q 8 g - B q j j 5 B 8 k 8 k E 9 1 - q a 6 y w 8 B k r u z C l i 2 l C v 8 4 s B z l 5 0 P 0 9 q - J t 3 r 2 M x o 9 9 I w z - s L q r r r u C o - z 2 C y 4 s 2 T 9 0 8 u s B r x m 2 Q x o p 9 5 B 5 3 6 1 T w x y j R s x 1 o e 5 v p p L h t k _ F 9 2 t - V 1 0 6 n D - 3 5 q N 1 t 1 6 S 3 r x 2 G v g t 1 C 8 2 k k F r r 7 r O 3 o p 0 a x t 6 5 U _ n r k z B r l o t F _ y r - X 9 0 4 0 l B 8 w v n E v 9 0 1 n B g 9 9 o R n 7 v v X p r h 8 P s s g T 9 8 8 3 L 6 q v g j B p z 8 _ M w t 9 z Q z w i 6 6 B g u 1 v E h s l 1 Q x 0 6 h L o 9 g _ Q o g r j h B x n j 5 L 3 6 8 z Z _ 6 p p k B 0 y 2 z z B i y 9 k c h q 2 h Y o - u 6 j B q z n 0 9 D j 8 k j h D z 7 v o b 4 g 3 x Y v x _ v I z 5 j 7 i D 9 4 5 s s B 8 9 t g z E _ u h x r B 4 r g k h C l w h q n E - g n u 3 C i r n m D 4 t 5 z V s r r l R j u 1 l 8 B 8 q j n k B 0 y w q v B r v o x t B r 6 7 8 y C 8 _ _ z X 7 9 4 n r C w 2 x g F 2 l _ 7 C 8 m p 3 h O 4 q r t o C 4 s 0 g 6 C j q 8 t v B o 4 z 6 B 6 i i p I 6 l 1 4 C u z 6 x D _ n i k H 2 2 m 1 C 5 k m 5 f u y s g g D k 1 5 y E u j g s B 1 n n 9 g B t h 4 g L s t p 6 F 6 0 q g x B m 9 3 s T _ 7 - 1 M 6 n u 1 N q 3 r 7 P 2 w 8 x F x v p v E g y n 5 C 0 i 5 u B 6 q 3 2 G y h x b q t n 9 B 8 3 j v D 0 o w v C s t _ 0 B 2 _ 8 y C y 0 j T 5 s l Q y m 2 n D x z z 0 B k v 8 X p h 1 X - 4 x s C 8 2 m f v h j 7 B z g 3 W 1 m q J _ q - x C i - q M o 9 s S 0 9 t N v i x L s q 5 1 D 8 o r r C 9 1 4 Q k 3 i 0 F 4 r t y D _ l 2 3 B u g k 2 B z o h N 4 _ 0 p D o n 5 k C h - n m L h l v m J - v u b v 1 v 7 B 5 i _ 8 C - 9 o d y n r R m 2 n X 4 h r m D g p k x C x q - 6 G s y x 3 Y o t n U 8 0 0 M _ 1 0 R q o 1 b x z j o B r 7 p O u x l S 9 l r 9 C m g t y F t o 1 r E - y 8 m E x 9 l j M 1 5 0 x C l l k Y 5 o g i C 2 5 j p N 1 u 1 k C i z t o K 2 z w r M i 2 u 6 C m 1 m q B o w 3 u B u 4 s Z i _ u N x _ 2 s D 4 q o q C z k 6 x G - u r 8 C l 5 7 j B 0 m x M _ s 3 m r B 1 k p 0 F l _ 1 v C u u h O v x 7 t E 7 u j r F k x n M 3 6 q q B o m g h B 2 9 0 n E - 4 i i B i s i z B 4 3 r 4 B z g y T m o g n D r y 4 k B 3 _ 8 x B n 3 t W 7 6 y t B - w v a i q z Z g k w W 3 i 4 p P s 7 6 v D 9 9 4 c g 8 n K s m x d u 8 y t C 8 h u w B z k i p C o z v c 2 9 w l D 9 n w S 1 i 3 5 H 3 g x g B s _ m 9 B 0 y j g F - 2 0 9 C v k 6 s I _ x - 0 K 7 5 k a n 6 v q B s 9 - u B j t 8 u B _ 5 i 6 B 0 z k p B o 6 l g C k r n U 3 z z L 7 z j V 3 k 3 m B v 4 u r B g t r T y y y h B l v m t B k g _ Y v v 0 L p l 8 K l 4 x 1 B 7 _ 6 t B p 5 p D i 5 y 8 C 6 m v j E 7 n u l E k 8 _ 2 C u j x W 5 o p p K j h s 8 B i 4 - 8 F l v z W z 4 _ u K 0 p u 5 H p t x P 7 u 0 z C _ 7 m e x y 4 c u 6 j T n g x 4 B 7 r q L 2 n h b q q _ 9 B 3 s s Y q 7 r b o l 5 r B w p k Z x - 6 8 B 1 j w q B j 2 l g B _ r 1 t B t k g 5 B u l 6 l B y 1 g d l v u j B m 0 8 3 B 5 4 i Y s s w e h 2 x V 2 5 u w B 2 x l e 9 0 z o C s 1 k 5 F q k j N i 8 t X 8 9 6 z D j s w z E h k r s C 4 6 j - B o - k 3 C i 4 0 _ B w 2 k K 9 g j l E r k w t H g 5 8 M 7 2 u T y 9 6 g B s j k X y 7 p 5 B k i 9 V 9 q 7 w B u j - g C i o r Y 9 0 - V p r i s D 1 o 0 k B 8 q y S y x 0 j S k n 2 N y - o X 3 6 4 c p 2 q x D i w w R v 4 t W l 0 p v F g 0 q U 9 o t 0 B y y w r D h 6 h u F 5 8 s b 3 4 h r B 4 o h q C 0 y _ f r - o 2 V p t w x B m l l u C 3 l 5 O k p p l B l k g t B j 0 j g M z h - n E r n u c w n 1 d r w 8 a 6 5 w v C k s j o F q 5 s a v 2 s V 5 q i K 2 l g o B 9 s 7 6 B i g 5 N n 8 1 u B p 7 n S p q y u C l z x y B v 5 g P o n - Y p v o Q 4 q r Q s m 2 b m k 0 Y 0 m n U p l k f 0 9 0 o N 7 r g z I h 0 7 x H - 2 y i C 3 - x w B 8 4 8 o E z v 8 i B v g l U 1 k p T k 3 h - G q r x k C - u k 8 C - 9 y - I y 6 6 t F y m x k C y 7 t X 1 4 l N u 3 _ o B 8 _ l 9 B q w w g F 9 m m O s 3 p S j g k w Z 3 w 4 i 4 B 7 w s 2 L s 6 m q B s k 0 y G v y 5 Q h i 2 0 D g y 3 i C _ u s T s 0 8 3 K 5 2 z b 7 0 t P 2 k - 0 B g x r k G 8 1 r y C z m z 6 a _ m 9 e o u 1 w I h j p d 8 r 2 _ C x j q W u x n W s _ 0 v B o 5 0 U q o s W z u l i E 2 m r r B 1 n 8 q B - o x r B 3 w 2 g D m 7 s z B l q r x F s u m Y 8 2 l 0 D i 4 6 t F m 0 w o F j h 0 t B 7 _ 3 q C 2 m - i L v k r u D 4 5 l k E p v g U x 3 2 g M y - 6 z B 7 l k 8 C h l t q P _ 1 _ f n 2 _ 1 o B x z z y 4 B q r u 5 T 7 t 1 v J n _ r o Y s o z 5 B y 7 x u B t q 0 X z m j n B y l o l B m s - P z 8 k U 3 6 3 q B v i - R m n 8 m F 6 q 0 y C 6 5 k z B 2 w z s B z 7 g z E n x p g D v h t N q _ x L y 9 r 4 B k j 3 9 B r l i z B v - q 8 F k x t 8 H j 0 6 y B 0 - x n B v z p i F r s i g D z 8 h X w - t 3 F r p l 5 i B h v _ r B y v 7 5 B p 6 q m B h k j 9 B x v q i C 5 k y t B 4 9 o g B l z 1 R 9 h 5 b h g 6 k B 9 6 5 g E 7 i u 8 C r h 2 v T s n 0 - a 3 h 6 x K v 9 2 q B n 5 o c s - v u T u t x 1 a 0 0 m 8 P j m o m P 9 - g q Q y i m h C 2 2 l - B z n p R 8 k h d 1 0 z d t j - g D 0 l 5 M 6 o p i B 7 t 5 a i y 9 g E g 8 8 e 8 q q p B z 6 6 9 C k v k i C 2 u h 2 B v 0 t h B g 4 z Y g z k c 1 0 l z G u 5 r n B v z 1 x F h w _ s O u w p k B 8 8 4 R 6 7 s Z k h 8 n B 9 - 4 o B 6 y z x C n 4 m 9 M y m v k D 1 1 _ N - g r 8 C u v 5 r B 5 4 n d 2 q _ u B z l 8 x B 1 7 g 4 B r o p V n g 5 X s z 0 5 J r h 0 5 F p h h o B q m i y D 8 5 3 0 B 6 m _ S j h z 3 C o u g O u y q z B j q 9 S n 1 p f t 0 3 Y 6 r q Q 6 i w w D 0 l l n B t m q k D i s m d - 7 6 o B 8 3 2 d 6 8 2 - E l n - u d _ 5 s p B 6 7 v z O w j v i B - - u W h j v S s 0 8 m F x 0 x y B 3 7 i g C u 2 6 h H p 9 u u B o 4 t X t 1 4 Q 9 l p i C y j r h B n m _ q C k 5 _ n B 2 p q h J 2 y p 0 C 1 h m l C i r y q F 5 n 0 8 B w y 6 K n z i 1 B 3 y 4 l B y 4 w u B r 7 h w B y 5 r k F _ u u w B w k v s B x 3 0 f y 6 6 a j h z x C 9 2 h 9 C x 2 5 a 6 8 h s B 3 2 6 h B q z y 1 B k p 8 p O 2 m s o C v 9 8 5 B g g l g E z t k Q l _ _ U q u g p B v 6 7 q B 0 i q n D r q q v C m - j R 1 2 x V 7 i 3 L s m 8 Z 2 w z 5 B k 7 6 a 5 2 o v B j q _ h H 0 w 5 U - n j 3 C k n l O g m k 4 B _ y r c 9 l - h B g 0 5 1 B j 7 8 Q s 5 j z C u 1 7 y B i v 1 w G u z o 6 B 1 r t 2 C 0 x 3 2 B 6 m s v B v t s q C q k n 5 C 4 m _ l B o k w r B m v 7 h B o v u 3 D 0 5 l 7 G g x 8 i C g 8 o i D s 6 0 b 8 5 8 u C x m h m E 4 2 o m C r 9 r 6 B 6 7 l u v j B o 4 2 v w K m 6 x t J p 9 h p v C h 6 4 u J m u 8 - k D y 6 o 7 X n t s g b n j u h I u 0 n h x C _ _ j s G m r p - 0 B j k r y n C w p z 1 P 3 0 - m 2 O l r 5 p 4 B 5 3 u 7 H z i _ 9 s B 0 7 u t G 6 1 2 8 H 0 g 5 5 U s 4 h w 1 B n u 2 m i C 5 v - p y C x 4 h z Z 0 q v u F 4 x y u 0 C m - z 1 g F x 5 7 k l C _ h n g n B j i 2 4 p G 2 9 y g H p r 3 6 N z g r x U 7 r 5 3 g E 8 9 p s 5 F w 8 l l X 1 8 j q G 6 3 2 t q C o l h - l C 6 j o m r D 6 p j g m G m g s Z v - x u T y r 5 5 3 L u 3 u x 1 k B 7 p 6 v G 2 z w p B 4 8 i s H h 6 i a 0 4 y r E l 6 9 - Q 4 u 1 o 1 F v h - h E l n 9 - d 7 j 2 i s D u 2 9 7 P g s 9 p Z j 9 j w T 6 r g i k B s 2 s y r I v r 4 s 5 B 5 r 1 g g D _ k _ u - C i 1 i 2 8 F 6 0 j 5 5 a w 2 m 5 Q x g l 8 8 G r l w q g Q m 6 2 k F 9 x _ i D u i x g C n 1 y p q B j 3 8 5 8 D u o u i 8 B q 8 8 z 5 C x 6 v u j X 2 v 7 u h F _ 1 h z k I z l - n m D j j 4 g x E 6 9 s u _ D t 1 i q i E g j 3 u 5 F _ 5 l 8 S x n r 9 w J i y 0 v c & l t ; / r i n g & g t ; & l t ; / r p o l y g o n s & g t ; & l t ; r p o l y g o n s & g t ; & l t ; i d & g t ; 4 8 5 4 8 0 2 6 0 7 6 0 6 0 7 1 3 1 0 & l t ; / i d & g t ; & l t ; r i n g & g t ; 7 y 4 8 p p i t t Q u m D z L 4 e 6 w B g g J 8 d - e 2 u B s i B 3 E 0 H 6 y D 9 D 1 J h V 6 F - p B z p B y 9 D t 3 B & l t ; / r i n g & g t ; & l t ; / r p o l y g o n s & g t ; & l t ; r p o l y g o n s & g t ; & l t ; i d & g t ; 4 8 5 4 8 0 3 3 9 7 8 8 0 0 5 3 7 7 8 & l t ; / i d & g t ; & l t ; r i n g & g t ; n u y - 7 w 5 4 s Q 0 Q j _ M m s B 2 U h h B 2 o F o M r K m L 6 F j N u I w P 9 N _ P 4 d 9 a 6 S k P 4 _ C z - B 6 m B 2 1 C r G l e s H & l t ; / r i n g & g t ; & l t ; / r p o l y g o n s & g t ; & l t ; r p o l y g o n s & g t ; & l t ; i d & g t ; 5 0 4 7 3 0 8 6 7 6 8 0 9 8 8 3 6 6 2 & l t ; / i d & g t ; & l t ; r i n g & g t ; y j j l 1 9 _ 0 - P 5 X p L z S o _ C g b z X s V 4 E m M n H j 5 H i E v C 0 D t a _ F t H 0 I 9 Q z N k Q 7 R i k B _ D _ L 1 m B k M 6 x Y i 3 F 1 g 3 C z Q y I x Z g - D o - D q K 2 W w K l H 7 6 C 0 N 4 W x f 0 L 4 - Y _ _ D k c 1 6 C 7 j B 8 K h L h o B h j D & l t ; / r i n g & g t ; & l t ; / r p o l y g o n s & g t ; & l t ; / r l i s t & g t ; & l t ; b b o x & g t ; M U L T I P O I N T   ( ( - 1 2 4 . 5 6 5 5 7 4 9 9 7   4 1 . 9 9 9 4 7 7 ) ,   ( - 1 1 6 . 4 6 6 9 1 1   4 6 . 2 6 5 6 5 9 ) ) & l t ; / b b o x & g t ; & l t ; / r e n t r y v a l u e & g t ; & l t ; / r e n t r y & g t ; & l t ; r e n t r y & g t ; & l t ; r e n t r y k e y & g t ; & l t ; l a t & g t ; 4 2 . 9 3 7 0 8 0 3 8 3 3 0 0 8 & l t ; / l a t & g t ; & l t ; l o n & g t ; - 7 5 . 6 1 0 6 9 4 8 8 5 2 5 3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5 0 3 7 8 5 6 7 8 8 6 4 3 9 8 & l t ; / i d & g t ; & l t ; r i n g & g t ; x t t t n i z q v H m h 7 u 8 B r g z m u C i k y 9 u R g 8 5 j z D 6 _ 6 u m C o q 3 F p v 0 J 5 w s r C x v n p C h v s x E 1 n u J _ u q E k j t E w w y F o z s E - w l d 1 n 8 H s l w F _ 4 3 G 9 l z I 1 p m H _ 6 6 H 3 7 z G 8 l m I y 9 k H 1 g _ K 5 y y Z - n w 3 C o z u e q h g i B m _ 4 a v s 6 i B t g k 8 E n y j H n 5 j E 1 7 8 q F y 3 - T z 4 l F 8 g w G q 5 - T z s q I m i 5 K 3 _ _ H 4 9 v G 8 i z w B n 3 x H _ 8 t H k 7 _ u B 4 i t C 0 g h k B k u g I 4 v y F v w r E i 8 3 F z g o W 0 - q E l 3 2 E h s x k B y t z _ B - m t F k i 1 E v q 7 S n i 6 i B u k l F n w r E v 4 z G o 3 - V 2 t n F 1 y h V m k l F p o 0 F m o 8 V - i s G k o u U 0 n m L - k y D 8 7 m F u s 5 g C 5 0 y z B s _ v G s r j G 4 s t G 1 z 2 F 2 q m E y 6 k E h q m F - o 8 G m z s E t 3 z F v 6 q b q z 0 N q 9 o E 9 z k G - 5 6 K u o 8 p F p u g E - 5 y K 2 k 0 G r 1 6 I p l s I p m l H 9 _ t V v 0 _ q I v _ t i F 6 q 9 i B g 3 4 P 4 v t G - i 5 T 4 0 h M n u 1 g C 8 o 3 F v n - O x 0 i Q - q l c m p 3 E u i x u C l h 5 n B v 4 8 E 4 y p J 5 l m e 0 l 8 p B s 5 1 K r 4 r x B 9 h t r B i j v j B r k - _ G k 2 5 F h q x G j 9 g H s v 5 E 7 t m 9 B j 3 z r B m g z j C m x u a x z l d m y _ F z 8 z G q 8 8 1 F n 3 g Y y l p F h l x T y p y T n i 2 I j - o H 1 s 4 f 4 8 n r C 8 l k U k o q J _ t _ E 5 r v G y t 1 8 B n y x C 7 o 3 F i 8 q Q k m j E n j v J i q 9 K l - u F 3 q - 2 C q - k M u 2 2 T h i z I 0 y s J k u v X o o g E u 5 - V - - u F m s 4 D p 3 - F 7 p 6 i B 2 t 9 r F 5 q - p B t 3 v z H z 2 k L y j p w D 0 3 4 P v u 3 K m u o G 0 3 8 6 B k y h r D w j 9 5 S t _ w K u o j I - 8 h f m 0 0 I 2 9 1 J - g _ K k y 9 H x s 5 H w v y H 4 z k F h k q m C 8 1 4 P l x k O p i x H p h w 7 B _ n s w B 6 p v p F 5 s 6 S r l - Q 5 x l 1 B - t - n B u g h z C y y h N 1 q u s B z n u J z g r d l 9 8 n C j z j H 4 w s N 1 n 8 H - o 8 H 9 i l J x 4 1 _ B 3 4 j 5 B _ 1 u h B 1 g 5 2 B o 2 p x F 4 _ 0 Q 9 x m 9 B z p v s C 7 0 _ 4 G l r w T g q y 6 F q 8 - T o v t G 9 j s p B j 0 q N h q y t C 9 t y q C 5 v o - E 6 u 5 r C p 3 z F 0 _ 2 T x k r b t 0 8 Z 7 s q M o s s w B 5 q 5 N u g w Z l 6 1 d l i o F 3 w 0 7 F i q 4 4 B 8 6 1 J 5 6 z G o v 9 I 0 o 6 G v m 9 N 3 v g l C m j _ L z j - H k i 4 H 0 - y 3 F m h j p C z 6 h m C v 6 4 o B o 3 v H l o i G m 6 t t C 5 q o O u - o I m g p I q i s 0 B 2 k 8 J 0 3 g u B s t m L w 1 5 F r j 4 j B _ z v n B 4 j j n B k j 8 F 6 h o z B p k 2 9 B _ l p 1 B 0 u j G 1 7 l _ B m 7 u I l s 6 i B h u o Z i 3 8 6 C m z 3 g B x 0 2 H p 3 g e j s y h K 6 p 9 g B 1 i q k B w r 3 - C - 8 z H y z h M v j 0 v B i 8 p r B u h 5 J n t 7 O s w i K 6 q 3 L s j 8 F u 7 0 F 5 p 9 F w 4 2 m B u 3 t d 4 o k J _ 3 z S n z 6 5 B t s t I 0 h _ d y i 4 H t 0 2 H o - k H g m _ L 4 3 x I j r n K 4 h p e _ i z n G _ i 4 H 5 h 1 s B t 0 7 G 5 3 5 6 G 7 3 - M n m y j B s 0 q y E 5 m g h B l j o J u 4 9 r B g l l P 9 v - u B 7 m 7 g F w 1 p J p w x h B - w 6 g B r 2 w 8 E t o y L j z j H o 8 r k C - v t Z 4 8 p _ B k 0 x g C 4 x 0 X x 3 w 8 E 4 y 6 I s m 5 K g g i 4 B 2 h m X 2 l s K q _ z S 3 8 j 2 F o y 6 I j 4 k 9 C 6 z g J 4 y g J v p u m F 6 y g J s - q G 1 _ m r D k x w r B - t y q C t _ v t B 0 4 _ 7 G 1 k 2 S 0 q 5 6 D j _ u P x 6 o i B g t m L j o y q D h v r L l h v l D 2 1 i q D 0 j j n B l w 8 o H 7 - 1 p F h l 5 n B 2 p 6 R m y 9 I r o u J g - j j D 1 g v F z w 3 K i k 7 z E 7 j h s B x 9 y Q u _ o K m 5 x I m r p z D k 5 w r C _ o v x L 9 n r 9 H _ g 4 H o x u e _ j l M s 0 n H n k m j B x 4 k x B 2 q 3 L x j x H p k s b 1 n u J l t 4 F s 7 v M o l l N k _ z N r _ q P p s g j B t i q k B q 4 - K g - 2 M y g 6 C g 5 9 I u 6 v J i o j L 4 m 1 F t 6 z O 6 s 8 J - p - E g p j L l _ z D t 0 p q h N 6 u m j 3 B l i u 7 l G w i 9 n m B y h 0 - 3 U 6 8 4 s 3 N i i 5 9 O 6 6 8 i m H j s i 0 o D l u 3 r P y n z w j D 7 2 - k 2 c 8 1 9 h z G y u 2 - p K t y w m 2 g B x z - n 8 B x 7 i 3 w 4 B 2 p 9 q 7 H l 3 6 9 4 C _ 7 7 0 z r C z i 3 4 h Q t l l t y D j u n l B o - y J 5 s k G q 8 v F h x t K 6 y u E 2 0 o Y 1 u 3 e u 4 4 D q k 0 2 j C _ k v 7 E z 0 y w C z i n I w i h 7 8 B h 1 k i C _ 5 0 H r _ l 3 D x o 9 m m C l _ i 8 N j w r y R 1 j r V y l 1 t D 0 3 5 l K z r m w 8 F k z q p f i w 5 t k B - 7 4 z l B s - w l 8 G p i l h D j u u h J l 3 3 Q 9 2 g K 2 s r m H z _ 0 0 C 8 1 g v D 1 w i 5 E 0 _ n D o 1 g U 8 g 7 y B l k t I s m 1 I 8 0 s i B v o x p C _ 1 8 9 G - 6 p r h B 9 j g p K 4 o 6 l E l 4 4 g 9 H w g k w F g x - 5 O s - w m J m 0 g g 8 B r 9 1 D 4 s t 0 B 6 x w x B x q 0 g V g m q h D 5 z 7 j c 7 t 2 1 v B t 8 4 R 4 m m K x k t 6 Y h y 3 7 r B j j u m X n 5 8 8 C m 2 k o e 8 j x 2 B g 0 o j p B 2 2 g E _ 5 6 i P k 6 3 t C w u 0 g d 8 o l m c 6 o 9 v H h u r w w G k j t 4 4 L o 6 - 5 s H l w o L _ _ 0 z X p l n v B s l w n V 6 q 1 k j B 3 h _ _ - v B j h j 1 C h w 4 l C h n - 7 k C x u z x B m g 1 G n m z Q j x 8 U n s k I - 7 7 3 F i n 0 b o l u k B 7 j 5 p a o r _ i E q p q z n B y 2 0 0 B y 1 1 y D w o 2 O y n m 0 B n q j n D j g l m D i h v W g m g h U 2 k - p z B y s g 2 B 5 z 1 3 R n z h b k k 9 5 T i 5 m 2 s B u g - l B i u l 3 B y y n 5 N w 9 6 r C 3 u j _ C s 7 l g I h z t q B p g j 7 T w k o p R 6 j t C 7 9 r U n n i n H u h y h Q h 1 h F _ i 0 t 0 B g l v 2 B 0 z y D _ 2 8 8 V j 6 w a v 6 7 Q y 3 y E s v p F i r q E 3 1 w C t p p C t _ t E t w r L 7 5 j H j i j D k 2 m F _ 4 7 F o w 7 E o i i F g l s J x z l H l q m C 0 8 s E r k 3 C j s p G 6 n w G r o 7 G 2 g s J 7 9 w G i g i K _ 4 i I q 3 y E m j 2 M s 6 x H _ w o I n _ y E h u t E g o _ B m 3 u G m 6 o F z 7 _ c z 6 s Q m t s Q r l 3 R j 9 l G 7 s t G 0 v h H s j 7 F n v m N n g n Q 7 l 7 K 0 0 _ J x 3 l E k 6 p W 8 r i B v l 5 C _ _ 3 C 0 u 1 H t y 4 I z 2 5 D 1 h 9 j B 3 r w K t o g K _ _ - F _ w 0 S i r _ F 1 6 1 D 8 8 0 O p 8 r E 6 2 p D r g 1 L j q 1 I p m x Q k q 9 E p g w e z o 6 E 5 7 u E 5 8 q H g h x K j y y G i 9 x F o 1 9 R o s q C w - n L q 3 g S 7 n j F 2 s w T 1 5 t G p p j I h v z V x z w J 5 r v K h z v X 4 p x F i u r K t l w F 7 7 o G 2 9 0 L 9 8 8 S n x v K x - v J p i 3 I y 9 t K u p g H t l y G 4 k 9 E _ - g O _ t u J _ v w C n m g F 1 0 w G g g v L z m x O i x t C s z i Q z o o G p h 4 Q j 9 n H g v w I 6 2 m K u p p E r - s E w m _ K w - n F m h v P l j 3 E 9 h l P 2 j h K w 1 g N n g 4 q B 5 n m N i 9 8 a t i 6 K j 0 7 R 0 g w Q j z 9 S j y m T 9 k 4 F o 4 j I t r 3 X i y 7 N q q 3 T j k 7 P k 4 7 C h j o w B s k 9 P j 3 3 K i 5 _ F v j l I - u z H o - h K 5 o - c s w 4 J j l 2 P j _ h C 9 6 2 G 0 y w N z - i Q - j s O n m s e s 7 j h B 7 2 2 G l 5 1 l F u 1 t L x o w s C 5 k l I 4 s x U r w 4 R x 9 h n D 8 5 j G o o w C l g 8 1 B 4 z 3 E 9 1 2 G x 2 8 R 6 g 2 K m s h P p t p S 1 i u - B p 0 _ G j q n E 8 7 3 b 9 0 8 X y 1 i E 5 y 5 T s u 4 1 B 7 y h s B q v 7 N h r 7 b h j h 3 B u u 0 D - 8 q R 5 k 6 J k q 4 P u o v M s j 6 U 5 6 j g C x h t K 8 p _ 5 C 8 6 q S 1 k 2 G 6 h g I 9 7 i M h 1 i s E 7 p 2 Q v m 7 D l n 0 G r s l J w 0 8 D u o h G 7 v x J x 1 8 L - s - O i z i K r o 2 S j 7 x e z y _ I p x i N h 2 p c 3 s p G k y y R q p 0 N r 8 q K t q z f h 4 j R x j h F - v 4 T 1 i u g B l 4 t x C n n y P v y k o B j 9 7 y B j n j H t n 9 3 B u 5 o a 1 p y P k 8 9 R q i i d _ w i Y z q n U u r l Q z j r N 6 - 3 I t x 5 G _ p j J 5 2 4 L - w h f s - 0 H 6 s 1 5 C v o 6 J j 1 o J 0 o 1 P 7 y 6 r H 2 x p P t l 4 O n y i J - g j D w n o M k 8 - E z z w h B 7 h y Q z 2 q L 4 o 1 U x x i X h n w a 5 l s X 3 9 5 J w x y M i y p I l 2 w I s 6 r t D _ i p 0 F s r q L z i v G 0 l r G y v l N g r j q B - k 9 - C t q o J 8 j x E y 6 7 N 2 r w G k - _ R g x r D j j s 1 B r i 2 G 7 4 x F l u t M _ o n H p 6 3 J v 8 7 a j 7 g b y 4 3 N p k h K l z i G i 9 7 J h j 0 H 7 6 j M 5 8 r E o m 9 S h 6 x M l n y E 8 l g J 6 5 q H k - 5 F w z p W _ 9 l K q 7 o E z k j g B - h 5 U - 6 m N 2 r 0 L 3 9 x S m y i K s m 5 K v 8 - u B o 5 9 r B 7 2 0 J l 2 s G 1 x j M q v w F r 1 o O x 7 q I q x - J k i 0 N y 2 7 C l - k I v 8 r h B t l 0 G o 4 i F r h k K 6 z o M h p y L x r 2 I n 7 z G s 4 - N z i 9 E i 3 7 C u j s I j k 5 I 8 8 g J 1 - w T n 3 z q B z z 3 3 B y z u O 7 p m a 7 9 7 Z 4 3 8 O k 6 u i D 9 _ p Y p r h V z 0 8 N h 4 9 0 B 3 y 9 Z 5 v n y B i 5 u 7 C r 2 o - H i _ s V p z v E r u q C j 0 i G _ 5 _ F p u x H 4 3 t G 1 h 1 g B i 5 x - B - m z n B 6 _ v H 8 _ 3 I o 8 q E g 1 _ L h 2 6 W z 5 4 j B 4 g t J 1 p u g C p v r U 0 0 o Y o v n S 7 3 5 H 5 y g k C k s j O q o g Z r y k 4 B k n i F w p _ p C z o 3 J x - p M 8 7 y M j x 5 g F o 6 r K p 4 3 R 8 j v K s m o l D 6 9 1 Y h q v b t 3 k J r 7 _ I g m z a 2 v y M - o i Z t 5 x L i u x C 3 v z G g o s p D z 7 h J n - 3 M 1 9 p K - 0 g L 5 4 5 1 B 0 _ r P q q 8 i B l l u L h m - L o 6 v L r 5 s S q 3 5 M s u t h B w 6 u D 8 n i E y v 6 H i v 1 J m p i b r 3 x J 8 o j d 5 y h F 7 o h D w 5 - y B j o j F g 6 v G h t 1 S p i o g B 4 4 y M t n p H v 3 o O 7 l l I 3 r _ J 9 l 2 G k p w G 6 3 g 6 C h 6 y v B 4 6 y G 0 k J x 8 q Y 0 n g E 9 x 2 F n t 0 K h l r c y 3 u I 1 n w D 0 v k N p v 0 E i 8 y H j 8 z E - q 8 I 8 q q O - 3 x L u s y G v 2 w W 9 q 5 G 9 p i J k 4 j G o g 9 I _ z 7 K o 8 _ F - 6 o D s u x I o y r D k 0 u E u z y 0 I l w h f w u i O 0 g v E 4 _ 2 z B k l r X i z - J 6 u 5 K z 5 j F 6 q x 9 E 8 0 3 E v 9 n R t 5 l d 4 v t U p - q Q 2 6 k U r i 6 v F i g q X y l 8 g B 9 x 4 x B g i 6 L 3 j u P - l l j B v i u L j h 1 8 B x 4 - R o 7 n V x s z 4 B k m v N z 3 _ E 3 v s f - 1 9 F w g 3 F _ t l N z 5 n L l h h O k 8 h N h g n a l 5 3 J v n i I p u v i B 0 k l g I x x 8 X q k m K 4 n x Q y y 8 o B 3 - v V x w q M 1 v n 8 B l h h b z t v F m 8 4 K n x w 8 J y 0 1 Q 2 9 x _ C 8 r 2 M t w 5 S i w 4 K h j k L g k u j B v q 8 t B 0 - h H 8 o j G 9 2 4 R 8 9 5 F p y o k C m w p g F l 1 8 5 L k 9 o 2 I r 4 r 4 J y o k j m B 6 g 4 5 J w r _ _ O l w o x D 7 8 o I 4 2 p 0 C s w q c p t z 6 p H v h 8 6 w C j y 1 2 n B y 1 5 z B w o h s t C l 6 w 0 S 2 o 3 i S o h 4 5 J y h 5 w n D - 5 8 o G s i q p O v p u g o B - _ p t D i m h F r t k W q o m _ J x q q w T r 0 w P j t t u R u p m 2 M 8 j 7 0 I 8 2 2 y g B _ h 1 5 O r n 1 i J w p 5 7 B 0 - s X 8 7 z 1 8 H 2 5 1 3 i B p x s 6 p B z u _ i E x u o i J 2 o i 9 Y 7 7 _ q C 5 u s x C t m s y I k v h H y 7 8 t C x m l _ 9 B y i s n D x 1 v p B 3 6 9 x D 6 2 x p I 3 v q V p 3 n l B p o z _ R w 1 3 o D p 1 h W u w o j D 6 k n P t 9 k 5 D j 1 k 0 B h 4 h - B m g r V q 5 4 x E 2 9 m b s - 5 q B m z _ 0 C n 2 q X m r t Z u o k 9 G o q 4 r F 0 5 m i U u z - 3 B s 7 7 - J _ q - _ O _ 4 0 2 C g u m d z 9 4 d 4 8 8 R x 8 k 2 X h z 6 z h B q 5 4 x C j w 3 g X 2 x p z E 7 i x h E q z y h K y 0 - 0 K t - 3 0 P 2 y 9 0 V y s 3 Z u w 5 w D _ _ k 1 E v p 3 n H y n j Z - 0 x g B 0 7 - y L _ 1 o h E p t w - I 8 8 - t Y - u 0 v E 6 s n 2 y B 0 n y t D x v 9 j o B v w p Q 7 3 2 5 F 5 0 i O r 0 k q E n l 8 h G n u h _ M l 4 l k V 3 1 m - 5 F 9 w w r s K o h - 8 B p t z t 1 B t l m j x D q l w q g C _ p o m q B j 6 q _ l B 3 m z 3 P _ 9 _ j Q r 8 - j 8 B n 9 v s P n 7 7 l K j 3 i 0 3 B j s i 4 E l 4 2 u 0 E o g z 6 B t h 5 2 F _ 7 g t C q 5 - M v 1 8 i E z 8 4 5 N x i u G n k 2 P 4 z v Q x p n L v p 6 G 6 j k M z m - l B 7 u z J w - g t C z - 1 8 q B r 4 u p s E _ h 8 o H - t r S h j o 8 D p p 5 u p B 3 2 u l J 4 x v p J h v 8 p B o _ n 0 I 0 1 7 m F w j 9 n I 3 - p v I 7 v 4 0 P q g j 7 k B r 0 l v P i h n p j C i w - y l B 8 8 l _ s C n o k 4 q C v h 1 8 O 5 v 2 2 e 7 l x s T u r h h 4 O s 9 4 i 9 a r - 3 w 5 c 2 j p 2 n K j x y 1 e 1 5 r x u P y 0 t 4 v M h 2 u 1 k C 5 i r 4 u O p - r p h s B j 6 9 q u E 0 j y z 1 p C 1 j k t 1 p C k t u p 1 C g x g s o R v u z v 9 H h 9 y w B v r 5 m v C 1 2 u k 0 J 6 h r t j t B x 4 g n j E 0 q m u 1 B 5 s i 5 O i k 9 p O o 1 h m V 4 k 7 v V y w q l W x y 1 h R o - 9 q 9 B o 2 5 6 u D p 1 9 n J r y q Z m 4 q b m 3 _ G 3 7 v n D 0 q x S - n 1 F l r l p D i 9 w t C y n q b g u u M 0 2 m s E 6 s t n C n r 0 u B - y s 2 B z 2 h 9 B r m i F 3 s s P - w w P 4 m 8 a s j 6 x B u 3 3 h B 2 2 j M g k 1 M 4 6 r W 9 n k j D n h s t C - 3 r N k 8 x Z v m k E q 1 8 p N 7 w v K 9 m 6 7 C 9 o 4 P i 8 y n V s 6 k x n B i 8 t 5 F 2 3 g i E j 2 k y L 6 3 g t L 8 3 q n G 0 w r a x v i n G g p x 5 1 B 9 4 s o L m 9 p m S n o w v J n r g k K n 4 _ s D 1 - u 5 J 3 j m D 4 5 l u D l 5 g 2 D 4 i 0 F z s 4 H y 7 i y U g u r q V z t 7 0 h B v m v p o B q 1 u - m M 4 t m 6 h k B 9 m m x h k B p k w 0 3 z B q 7 p _ n L i r k Z 7 0 _ t J j - 1 - H 1 u o m k F z - 4 _ R s 9 w k J r n i 6 S l t g V 8 h y D 0 - h j J w h 9 _ B u 2 v E 2 0 v h O o l t Z 9 5 7 i D l 9 y Y g n - 7 R u x y S o 9 n t E u 0 3 x C 6 6 4 o L 2 8 - o r D g 8 2 0 I 3 q 8 v B 4 5 l j G s 4 p P 9 k j N s 5 t L u l u z E 4 r n 6 B s 2 4 h N n v i p M v x 1 1 B 7 n u H i m q H 1 _ t I n 9 n g D i 6 0 F 8 5 1 v g C w k q o m B 3 9 _ j C 9 9 r z e h _ j K l l i x F k 5 g - W 5 r x t L 6 k m i I 0 1 w l L u h 2 z D 6 8 y 0 K h - 1 r d _ 0 t r K q 2 x o J 1 1 v 7 B z m r 4 K z h w 1 L v 4 h - F o t j 5 W l 0 s 9 L 0 h l z E - s _ 0 C y y w j k D n 9 - w K o 0 - 0 t C i y r 6 C 2 k i X m m y q E n h w p t B 4 p 0 3 C - 4 j q G 0 j m x R o n l r 8 K 4 w j o q H t k _ U n s 5 6 - B x o i 3 k B y q v 8 L l m o s C 1 h i h M m 1 t 6 V v 2 9 3 D v u 9 e z i - p B - 9 r V n y t K j w t - G 8 o x n m C x l 0 4 y B 5 p i s B l 0 z 3 h B 7 _ u 7 b - 8 5 8 8 G 9 - 1 0 0 B t v 6 0 N o 3 6 8 Q s 5 3 F s p i F o _ x _ V u 3 7 y J p 1 7 4 H 5 k 5 x 5 B w 0 j - m B q o h k D 6 w h p c - u 1 z p G l 8 t s k E q p t j c 1 h 7 _ T l q - 4 O o v y u i B 4 y 3 6 1 B 1 r s 3 H _ _ r M 0 7 l p D 6 x 1 r E h 2 3 x E 0 r p g R 5 n 0 q B j h 2 F o x 6 2 P j r 1 n D q 8 g 5 Q q t g V g 7 z n I s 9 _ Z 4 j u - E r 1 w r J 0 w j q E 0 z 2 f q o 2 t C 0 1 0 3 E h 1 z h E 4 n 7 j S v i j v i B 1 w l q i B _ - _ 1 D x l 9 i S l 2 5 7 w B 6 h n L l k 5 q B _ 6 s i B 1 x g p I g 4 l 9 E i l 6 w J 5 3 q 0 S 2 - k N m h 0 g F 3 3 - g E 5 - j F t t 1 L 8 y 0 L h 1 9 Z v m h F k p 1 I m i q n H 2 s 4 r D 0 n 2 k u B - _ n F s r k 5 b 7 j y o B p q _ 8 H 6 1 1 K - 2 z Q k 2 - h B _ m - 8 G y i l h 4 B h 3 3 5 L 8 i r u 7 C g 6 4 Q 5 m 6 p C 3 2 7 - J h q 9 q R 8 t r F p s h - T 8 8 p t D h 6 w v D 7 g q S y z o N m y t p D 2 s _ 6 h B z _ m o C k 8 o z y B z q 2 m c h k i - S s g 8 i C 9 y 7 g D 8 p 0 3 C l _ x r M g q t l H 9 x j v E 7 m n m h B - u h k L g z n g B l _ r O o q t t J v g 2 t G 0 u r F 1 r 7 n k B w q 5 e 9 k 1 p F 9 l y a k j v p N i p 9 z B t n h l p B 3 s 9 o E q j n 0 y B l 1 1 9 0 B 6 q 2 u G s n h J w 8 x P 6 q p Y 4 j h I 1 - _ G 5 _ 1 M 8 s - F 0 3 q J n n 6 I 9 - j J k h v G 7 8 y F r x 7 N p j 1 C j x y M - g k F i t y I k 6 j S g y s Z 8 3 h n C 0 y 3 R t _ 7 F t t r M 7 g v M 2 u x L g 5 t F n s g G s 1 p I - 0 2 I - n p H 8 z 9 H 3 n u H n u 4 K k x w V 3 k g Q l g i Y q g g O p s y M o 4 v D 9 i o G 5 o y F 2 q q N t p p M 3 l g E g s m M x j r 8 C q _ g F u i 4 M 4 n y C v 9 _ F h h y g C 2 k 3 Z q 0 m P n n i L - s 1 V 5 m o K j j y H x r v J 1 0 w E 4 9 k I o 7 t K o u y L h l 3 E 5 j j G 0 y _ O _ 9 x P 0 v y G 8 m 6 G p i x K 3 o n W z p m H p r q S u l 7 k B l h w P 3 y 7 K x i y J l v q M w k 2 J s u s M t o w O p x 6 S z r 5 N i y g Q i i r O k 8 3 F n 8 x K w o g K j z s L p o 1 K 7 t 7 J 3 h v P x l 7 F j j 9 E z 6 0 J 0 2 t G _ j n S z 8 z I o 1 6 O j o o E 4 p _ C 5 m - R - l _ D g 3 i R s v 4 T q 5 p d - 3 m Y p l - Q z 2 g S i j k V x w 7 F n p 9 X 4 z p Y m u 8 T z g i J x 1 k I _ 1 p F 1 7 5 I t o 1 K x h q H 4 y x K v 4 u W - g k J o v t E w x z G 6 0 i M 3 4 g M 8 q k J 7 n k H z g 2 T j n t T s 8 u R 8 p o H - s 3 D _ - g G w 8 p L 5 x 3 J 7 m x G v 9 z I 7 m n H 1 h l U 1 j 7 w B q q 8 I 9 8 i S 2 r 4 E - 3 q T p 6 m F j z j J u z 9 U i - _ S 2 y 5 N 2 y 0 K 9 u g F 6 1 j E w n r N 4 6 2 G z 2 s L n 7 g N r n - f x 4 y Q n 8 l s D k 7 m F m t 4 G y o 7 G y - g U i 0 p K r u 9 L r j - K _ r u G 6 9 7 Z 0 _ 2 K v m r F s h 0 i B 1 3 m i B 8 j w E r q _ E m r 6 J q 7 9 C m 6 q J 4 8 5 S m u r E u h q F t o y F i 5 5 D 5 j l H 0 0 2 F 0 t 2 L r n 7 R s p x F k u t I j u 1 E _ 4 4 C 8 w n L t 0 n h B 7 z 2 l B 2 i _ P v 5 5 M p l 8 P 9 - 2 L j p 9 H - 2 w D v 7 3 I x t - 1 B w m y E 5 l y H k 9 t P 1 q 3 G t l w P k 8 m T 1 g i H q p l E x x x Q 5 s q E l 8 i I i q - H 0 - - C 7 2 q G i h 7 E 9 3 q G q w h I t l 0 u B v 2 t F t z t P 9 1 j J x u t J 0 g o N k 6 m H y m i G 0 h x K q n j E x 3 7 J j t 8 J k 0 k G 9 q 1 I g i r J _ x 3 J - r z E 0 6 q R x 8 0 O 0 w v T x 7 - f 1 8 g N n 3 u K l k o K x q k M 4 j w a 1 4 9 R 3 5 7 J r 9 8 O s t - L o p z R z j s P x s p O o l - F r y o F n y 6 N k v 7 e o u 3 R 1 y 4 K 2 4 1 8 B 2 3 5 D 6 6 2 P 8 h i J 0 2 3 J o r n E r 2 0 F 2 s _ I 6 k i R 0 y v I 0 u 3 o B 4 x - x B h r o K k 1 n J 9 3 8 D 3 8 k F 8 w z I o 1 - D v m l C r _ w O r w 4 F v i k K 1 k 8 H i - o G 9 9 5 L m z h J z z 3 b - 6 i F z r 1 p C 9 h 8 E 4 m 4 E z k j J n g w P j k i L y v v I _ k w K j q m F 1 p 3 H 2 0 v e x m - O x 7 _ S t v 5 N 5 5 4 M y w m J 9 _ j P g _ i F k l g K i - 1 X z 1 2 N 5 k v N o t j J r 8 q F q u t N 2 t i P 3 _ 3 C 5 2 o I m m 9 F l 1 q G r 6 2 N m 1 p K z 3 i J 1 n p O q z g L z y k N 8 o 5 D w 7 y Z g w n K n x 5 a _ s u G p l s V r j m v B g j _ L k q q H g j u W w t 8 W i v y H p y 7 G 6 h - F s 4 u R n s 1 U l _ 3 P o v h J 4 w x f w y t N m v l U m l l F g j l N 8 t z M h w _ f _ 7 s J p 9 u L n j n P - t m U y 4 g V o 0 v W z 9 s U 0 3 9 Y 4 0 v T 8 m 7 G t 8 - I g 0 4 H w _ 4 Q _ x 6 I 8 _ x U l r 5 N 1 n u H l 6 n M 0 6 t Q j 6 r J n 4 u L 8 h y R q x - J 4 s 9 g B w 0 p J m _ y E 6 6 1 G t l w Q q r 7 G 2 y x H t 0 p p B x k u d _ v s G 9 j 8 E w l l E i k q Q t 5 5 M l - x K k 5 p I s _ s K l 1 - H i t 1 F m 0 1 E z 9 1 M - v 4 K u 6 i M v l m E k x l F z _ l L k r s F z w s L 5 x k R x 6 x W 0 i 0 h C i x 4 I 3 y s H _ k j E - 8 _ F 9 x v z B - 7 9 e p 1 m x B y 6 v 9 i B 5 3 h h B g g o i P t m 6 H q x i z F 4 x k k D q 7 h o 6 E p 3 n l J 4 6 5 g o B p p _ v o B - r s i H 8 _ 5 m V w u s 9 P 4 l i t i D 3 n t m s B l l o K s 0 j 1 C h 4 s 0 C h 4 s o T u s - _ F _ 7 9 0 y C 5 3 y 1 W h x 9 7 i B 1 4 r p 1 B 5 3 - _ B o h u k J q o 4 j h B 5 v w j E x z h 8 B k _ n 7 H t 6 i J z 6 s u B 3 2 r 0 I 4 y i u B 0 h w - d s s 2 Z j p k T 0 5 l l N _ y j q s F m j 1 a 9 m o a 4 i i u B 0 o 6 w G 2 8 _ _ n B j s 8 _ L k t p t h B y v 7 1 D g 3 w k C k 4 p t E k m 5 s V 7 l h 5 Y p l x s 2 D 5 k 2 2 T u i 5 U 0 9 s F t t q w l B 2 x 8 X o i 1 p G 2 w s G p l s z t D 2 0 r q R x g 1 v C - u w l F 2 v h u G 0 v 9 w B 3 s l 0 C n 9 s i g B s 9 9 K o z q y C y _ l 1 B k n v P 8 z p g B x 5 9 E g i p Z x j t b s o _ V _ o 4 F s 5 3 X 7 j i 8 B l - q E n 9 3 8 F p 1 o j G k 9 4 r F m n 7 b u k t 2 E 3 h 5 1 M x i _ i B j 9 s L 5 w s z J 6 j w t D - p m q C x 7 7 0 B n q t G w 1 u 8 E i - y o W & l t ; / r i n g & g t ; & l t ; / r p o l y g o n s & g t ; & l t ; / r l i s t & g t ; & l t ; b b o x & g t ; M U L T I P O I N T   ( ( - 7 9 . 7 6 0 4 1 4   4 0 . 4 9 9 3 5 5 ) ,   ( - 7 1 . 8 5 1 2 9 0 3 7 9   4 5 . 0 1 5 8 5 ) ) & l t ; / b b o x & g t ; & l t ; / r e n t r y v a l u e & g t ; & l t ; / r e n t r y & g t ; & l t ; r e n t r y & g t ; & l t ; r e n t r y k e y & g t ; & l t ; l a t & g t ; 3 4 . 2 2 5 5 2 8 7 1 7 0 4 1 & l t ; / l a t & g t ; & l t ; l o n & g t ; - 8 4 . 1 2 5 2 8 2 2 8 7 5 9 7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4 6 3 0 9 2 3 9 1 3 7 2 3 9 1 9 & l t ; / i d & g t ; & l t ; r i n g & g t ; 5 x 7 _ u q n 9 9 H 1 o X m j o E 1 m - F l o k J z - m I p x h J - z 1 a 5 n I 3 l q U _ 8 u F 8 k r C n l g G k n n F i k v I 7 l n M n o 0 C n 6 o C i j 1 C 7 w p G j 4 4 E 8 s 5 Q 4 m s I 8 8 6 N 1 8 6 E 7 k 8 I 3 2 j F 9 l Z v p y L 9 5 2 B s 4 i F 1 t - M 8 m 3 E 7 6 3 D h h m B o h y R u _ j G 0 q i B 7 x 8 L h 2 n E 2 h q C 1 o j F 3 u - C g v b h v t I z q m b m - r l B _ h - C g s U 6 9 p H m y i C 4 5 - G y 3 0 D j p 0 B 3 5 j H n h 3 P 0 _ y J 6 y 3 B j 0 s B 1 l 4 B s v h J 5 6 7 I j o 9 U t g m h B x 9 8 E 3 8 - C 2 0 w N 1 k v L r 4 4 E 8 2 w E s r e z 5 z D _ s j I h q _ K i l 2 K _ Q - n o J m r _ D n x q K w n 7 N s u i K s i 8 F x 3 r T - n y a v 5 9 e 5 _ r J r q l G m s o G u 6 o N 0 9 v M 1 o v C 8 1 8 B - 8 v P - 5 5 I l 4 l F z 0 j H w 2 5 X 5 g _ J 5 g 0 F 5 w w I 1 3 u H i g 4 I 3 u n G x w y C 9 n v C r _ p E 1 q x M s u o G w s 3 B i i w H h u 2 I r 7 o C 9 u _ B 6 p j E - r x D 3 y 7 I 9 j p B 2 1 7 C w 1 1 f - 8 u P u r q H p r j T t 9 r z B h 8 9 J 3 1 9 D 9 3 h D l 0 4 T 6 h o G g l s J o r _ E 5 j 9 E i p p U 6 5 u D u u v N y h 3 E n - k I 5 u w b h z l c 4 q j I n t n E o 3 l K k q C t 5 s B t 1 j H 1 n x G 6 k 8 F s 6 q E o w t P 0 i y B 4 v 0 F _ v 5 C m s o I r s N 2 3 V k v r B 4 0 g H 7 m W 4 4 2 B x 1 o C o 1 3 H p h 7 E 9 x v E r j j E x 1 q C - s q F w h 4 C k r f 5 9 T 0 7 y N 6 7 k C _ 3 k I 7 2 7 C 8 r 6 E n _ n D i y k C 6 l l B v h q F n 0 t J x v o H y k l H j h p H v 6 d 8 6 q B 2 u t T 4 i q Z 3 3 m K 2 4 u K x v 0 M u 7 q E k m z J w 0 u B _ 7 l D 6 x 0 D j y n C g 4 g C o l o C 7 v 2 E j z n F 8 q 9 R i _ 2 I 9 2 r C h 3 9 C h l m T n q 6 D g s 0 G o w - h C h 4 u O 8 l 7 a s s m 2 R 0 - 1 F r 6 g n F h y 4 W n o z _ B n h 6 E z r x s B 9 - r 0 m B w n u H v 9 2 D 7 x 0 9 D z q o G 0 l 1 0 C u s l D - p s N _ 6 o r D m 1 w O 1 n 5 b l l 5 c 6 o p 6 B o 3 l S j 5 k o J 1 9 w n a o g h 8 B r h i u B z n 0 X 1 n h u C q m j M n p p d m h p p C r z p V z y 7 E v _ w Z y 1 5 L 8 l z m B z r 4 r D p i p F k 2 k 4 C j - m i B u q v U j i 6 C x 4 h T 4 z v 3 C i z m 3 G k r q 7 E 0 v g 0 C p m x - E 0 l 8 C q 0 5 s C 9 p h N g o z G v - q C t x 8 B 4 k x F o s m E r y s D x 6 l J 4 l 0 c 1 n U u 4 3 E u s o E 5 - r B 5 l 6 L x s o I 2 p i E j p m H q 2 j J o q i H l t u D 5 v 7 F 1 q q G _ 8 p K x z 9 E w s z H 2 6 s I 3 g l C 5 4 y C 8 v t D 8 9 6 G z 7 8 I 2 u z K 4 _ i F t n 5 F p 9 - j B _ n 5 D 5 3 z X 1 7 1 V 5 k k E z j o E s _ i F n 5 i G i j u G 7 _ x F v m s U 5 x 8 b 4 4 3 M w s k J s v m R v 8 i J 7 7 - I 5 p t F 1 i n G _ 7 w E - t 0 J s i _ B 4 j k G k 7 0 N 0 t 4 G 1 j v H y y l H j w 7 F z 4 5 L w 3 w D x w 7 G 2 8 h Z u y 2 J & l t ; / r i n g & g t ; & l t ; / r p o l y g o n s & g t ; & l t ; / r l i s t & g t ; & l t ; b b o x & g t ; M U L T I P O I N T   ( ( - 8 4 . 6 3 5 1 4 9   3 3 . 9 1 5 8 9 6 5 ) ,   ( - 8 3 . 5 5 1 0 5 3   3 4 . 4 7 0 1 0 5 ) ) & l t ; / b b o x & g t ; & l t ; / r e n t r y v a l u e & g t ; & l t ; / r e n t r y & g t ; & l t ; r e n t r y & g t ; & l t ; r e n t r y k e y & g t ; & l t ; l a t & g t ; 4 4 . 3 8 9 0 3 0 4 5 6 5 4 3 & l t ; / l a t & g t ; & l t ; l o n & g t ; - 1 1 4 . 6 5 9 4 1 6 1 9 8 7 3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1 2 4 6 5 9 3 4 2 8 6 8 4 9 4 & l t ; / i d & g t ; & l t ; r i n g & g t ; 7 0 3 u t p y - 5 N n g - 4 2 F w u y j I 2 o q y J n 3 9 i 1 C s 9 p 1 C 3 4 8 E q u g o G k w 9 P j 1 t x K h y 8 8 j D k m o o Y 7 r k O 7 h o r H n n 5 7 x B v z - 0 l B _ q m x g B j z u y m B 8 g l q q B - z s v 0 C 8 x i v C l 9 r 6 W 4 n o 2 L - t 3 z C y p k b s k 7 T m 5 8 D k 3 - j U 3 u 1 1 F 2 i z p 1 B r j j R w v 3 y i B _ w g Q 5 6 l E 0 j w t Q _ y t i n B 1 6 u _ L o w l p s C v 8 - c m j r x 1 B y 7 q 6 P 0 v s 8 p B u o u V r w x 2 l N g 4 o 1 B p i 8 i w B 0 7 m u l B i r 2 m C s 6 w o R s v _ u m C 8 g l v R _ 9 3 b t x 4 - l C u 4 0 S z 2 n 9 J 6 0 _ x M u v 1 n H w t u s H o u - i O 1 x k 3 g C u 6 m 3 t B m w 9 H w k s - F j l - _ B w k 0 z t B k 7 u v H w l j p H - h q - H 3 h i 2 e w u 1 n H 9 8 r r C 8 5 _ w F g 3 l u W 1 2 i i v I r 6 s z 4 B z 2 7 - J 5 q h l R r u _ g m B 4 j - r H y 2 2 v G 2 h 5 r l B l w - 4 k G 8 l v E u m 0 g D 1 p 8 7 M m 1 8 8 4 J 0 y u s q B q w o 4 g B p v x 1 H z u 5 x B j 5 q 6 O 1 u 2 r F 6 h t 6 B u t _ r E - q y E w 6 1 R x g 5 o V 4 p 7 C _ 5 l G n j _ U - 1 i r N 9 h y v C 4 0 _ 6 l B s g 3 h m D - t r E n 7 8 m d m m 2 q C u v 9 x d n z o g J v - t 6 J u 4 s j 7 B v z x p C - j - u P z 9 - 0 X n _ 0 5 K 7 z j o k B 1 _ n j n B 0 5 - r K s v 4 v E o 8 9 w 5 D 0 4 g n F v s z 8 U s u 8 m K g 3 x 9 B 2 1 z 7 E p _ 0 s O r w q l 0 B s _ s D 8 o v D i 4 z 3 L 0 z 0 o F y 0 w x B 0 t n H 0 7 k P 8 4 _ w F t j w u 1 D 7 x t i L g q 1 v h B j p y l 2 E h 6 8 M g 5 n c p s q g B 8 j q x C o 9 - j H 8 k 1 9 T k 0 o - P 7 q s 3 H z l k y H 6 l - 0 I k m 3 r i B z 2 v 7 w B l 1 6 t N i m 7 k 9 B j t s R 0 i 6 M r 3 h D p z u L 2 t q E 3 l l 5 B 1 z j s k B g x 5 7 Z s z q s J v 8 - 2 B v 1 z Q 5 7 7 I 4 - n u y B k 1 _ s M t i w g B k 4 6 j B y k 8 x C t 4 s j G 0 6 l o N 7 l 5 j K k 7 y V w s r F _ h v K q o 1 v E 6 l i k B y g g F 8 h u 9 G 3 y y l C k 7 p v 7 B q 8 4 7 I q o r i w J 2 7 7 n B 6 1 6 - E 6 r 6 w C 2 0 k v s B x h s q B r 6 5 7 E x n t i E q 5 y k B 9 z s y V 2 p 7 6 D 4 5 9 5 B 0 x n t P 2 6 r J 5 2 6 L - p 1 I - o n J g 6 x K u g - V - x m K h _ _ L k p g G m 2 6 Y 0 1 3 P v p v W _ u M j - j _ B 0 s j N x u n F 3 1 8 0 B j i _ S _ 7 3 Q y i k m C 5 r k G k q w E n u j r L 6 1 p C r r o F p 0 j 8 F 5 k w - C n i 2 x B m 6 n C v 3 5 q C z n - i B 4 6 _ g H w v 9 L 9 p 7 e k s 2 D 5 v s D m v - K - 5 - Q h y h J - 8 v e x 7 s j C 8 m 2 g B o 2 n G 4 0 p G j 8 s M 6 4 9 j B 8 9 i J o 2 u G x l j K i p y d l 4 j E 9 r z F 3 6 _ E 8 q k F r n o m B z s q U r o z D 1 m 7 F m m 6 D _ j 6 L _ g t E l 2 z T r o 4 E s u 7 n F 4 w _ F z 3 l g C k 8 z P z m i T i n i E 2 h h M n h o 2 E - 3 y 1 B i w o T 5 y r G w y 3 H x s r E p _ p I l h u G n l q O p u r F 9 s - J t 6 o Q g - n N j r x L g 9 h K 8 z k T 9 3 - F s 4 y K r u j D h q o J s v i H r q g d 2 - s E 4 r s L u 3 4 O k g o Q 4 l - G j j u E s 4 z X s v r K j _ q H k 0 _ J t u y I q - 8 H x g 2 G n - u R 6 7 v C 4 j x D t m 7 F i 9 y F 4 s 7 E 6 z h c 3 m 2 H g - h Y k 2 3 l G o m - G p y 4 N _ u z L j 8 q J w 8 m L h z 8 V h s n J 9 6 8 J g l t O i _ 0 T 5 z l l B - p s M k g 1 J k 0 i I 7 9 h Q p t v b 5 s - F 3 s w u B g 3 i E y k t C v y v I p s z H o w z X l s j C k s g R 8 9 r Y 8 6 - I u k n G 4 z m r B 0 w _ G 1 r t D 2 x n K o 2 s I o m q D j z 3 E k 7 t D l q y Y 7 j x E 6 k 4 E t 7 x C _ 6 h G i j w E t 3 7 C v k 7 H y 8 t M 6 i n M 6 o i J 2 v u N g _ s n B j r _ O 1 l k d t p m P 1 _ t H 5 i u P 9 x _ c 9 j 6 R t 3 1 O x k H p u 8 K n 7 y b 6 l i G 5 u w r B h 5 t R q s - Q - y t 6 B v m m I s 3 n G v y l H 6 9 i Q _ o y C u i 9 E 8 n y C w m m M 0 6 0 d s x k G 3 2 q O 5 s 3 d u - o k B u o 3 E 4 5 p K y 4 4 H o o i J p 7 y G 7 1 5 F 9 2 p J q y x D m 1 4 I p h 6 L 8 2 2 G - 0 w m B p 8 0 E 8 r y X q s z I 6 m x a 8 6 j M 6 5 6 J j 3 w N s n 7 G 1 l m P j 5 w S u - i J - g y C 7 y D 5 5 B i q 3 j C 4 j 2 I q 6 x N 7 s 8 F j w o I 0 r 4 I 1 0 6 V k 8 h G v 3 h d u r z R q x j M y 3 v E o i u M 4 4 0 l B o 0 - o D 2 h x F l g 2 O r t 5 K x 8 7 E w v 4 C 3 8 m H 7 z m F o x q M w u 8 H z 4 s L 6 h m Q 4 v 4 L y p n E x n g E 2 y _ O 5 3 6 p B 6 u _ O w q 7 M y s n L h l 0 I t t 1 G y o x G 7 - _ N 0 y n K 8 j r T 1 g s E 2 z g V u t 9 I 7 s u S 9 7 l J p 1 u K _ p q h B 6 v n L h i i J h 7 1 D r z n I p h 2 F - t 1 J m w n G 1 q k F n 1 i C 6 1 _ H t 6 q E t n z h B v h 4 H u i x K t 5 2 K k o m F _ 6 y N u 3 v E 1 u j G k p 8 G k n 8 H i 7 o H 7 q t J h 0 j O o h s e t 2 m g B z r o G 3 w q L t 4 g L r j q F v k h E h 3 l U _ g m J 5 t n J t y t s D u s i L p v 3 p B 8 6 - E z u o M h r j I j 2 s J 5 t r F o 9 m H 6 m 1 K 1 i u G _ o s b v o g H g t _ J r y l H k q 8 Q p l g H z 0 o M r w 7 n D r - 0 P 7 k 1 G _ 6 _ P t y 3 N 0 w 3 K o u y M u p q G l 5 i H s u u 1 B y 4 x H u 7 8 X n 3 4 H 3 h 9 J u 4 l J y y 7 G 4 - g K - v 3 N 7 o z l B o x 8 v B m _ 8 H h 7 m I u 5 h S g h 9 I q 8 t h D p o s m G 2 n 0 m B g h 2 L 2 u t f 0 4 3 O 1 0 q H k q q D s x - E - 7 6 G j m _ I g i 7 Q o i 2 F _ 6 _ K r 7 0 P h 6 q Z 4 m 8 M k 2 q K 7 k 5 Q k n j T r n 4 H x 7 y G 9 r n H u o 8 G - y 7 L z t j K q 7 6 F u 6 5 q B r x 3 N n i s K g i n b 1 1 j O y 4 i G q v q N p 9 k H o k 1 g B m 8 7 G 6 p p G r k t G u 4 3 J 3 z m C l q w m B 4 2 y n B 4 r k P 5 p z K 7 j 1 N o k s J 6 9 p J z i k G j k q P 2 k y J x o 0 M g z 9 L z 6 m G n z 0 W t h q I s h o G g t s E p p 0 M k i p J v 2 w M j 8 z C 0 k m S j 6 1 G p 5 7 H 6 v u E k 2 0 C n 4 w J o 2 l M 1 8 9 S _ 0 v Y k 1 n s B _ h z L x i 8 U 2 o v N s z t S l 1 3 E v v 0 h B 1 1 h M p s y y B 8 - _ I y _ z Q 4 g k F l u y H z r u F 7 4 w E l 0 1 E t w m G 2 2 _ P o o _ G l p 7 I 2 r n E p z j I - 6 5 E 4 6 n I _ 1 2 H 1 0 3 q B 8 k m c k r 5 M h 0 _ D h p t H t 2 i F u w h L 3 g 2 J 5 k w F n 2 t H 1 m o H w o 0 F i w v F l t _ E i 0 q M 4 u 6 u B _ 4 z G 3 h 9 J g x o I w n 1 R s u 2 G 4 w j H 8 9 9 F p o 8 N z r n J r j g K s t 4 O s u 5 V 6 q 4 F t 1 8 G i s s F 9 n h N - 3 _ D q p 6 T z 5 n F r t q L y w - E 8 - y N 1 q y I 0 5 6 Y x 9 y E 5 u r F _ 6 q U 2 v l I n 2 p J x q _ L - n 6 M x 9 o E o w n R o g 7 q C g q 1 l B r g m K 6 v x M 7 g 8 F 5 l p F k s u I x 6 p K h 7 i H o p 8 G h 4 p I h s q J 6 s y M 5 9 t H q o y F g 5 0 H _ l m E 0 6 u M j n 3 E u j r D k 2 z F i 4 l S l 0 n H 3 k r G j s k J p 8 3 F p 2 u 4 D p 8 o V 8 8 g e o m 0 U 2 - m Q n g u G h 3 2 K 0 h 1 K y p 8 G h j m M p 7 w o B 9 2 8 F m 2 n M n 9 j I x 3 p I 9 v z K v w j O k 4 _ J k 1 l O u - 1 Y j 1 m H 8 3 i K 0 n i E g 5 x H 9 y z G _ r 1 Q j 9 l M g 8 _ K s 8 o J v l - L p u 7 H h w r G g - o H p 2 s I 4 h l X p 8 y T z 7 9 E u h - H h 9 0 P v g n Z 5 i 1 E h l h I k 4 x H 8 n 1 J i j z I p 8 v M 7 o p I n m x E 1 m 3 F g h 8 X n 7 w N 3 x 5 O y g - u C k m 7 F 6 o y C 1 v 8 F 2 j q I 2 2 5 D 6 z q K 6 1 6 J 6 6 m H 9 t j G j j 1 G x l 9 K 7 z 5 F s i - H g x r H 6 6 x H 1 h s F h p 5 X p j v h B w - t E 3 9 p L 2 p h D w 6 p M 5 q k D 5 5 q E 5 9 n D t v k F 7 m 0 X h 9 t G i x 9 K 5 r t D x i 7 T j o t H 3 3 0 G h 4 7 C 0 2 5 D _ g 2 c l w l T _ 0 y C w z x F t l o C 7 w 1 E - 1 _ L 0 1 n P w j n W i m n M l t l N w w x G s n p H 1 g p K h h 5 l E g w g R _ m t h B 4 5 n G 6 u r M w k 1 K y o w E g l 6 H n 5 v J x _ v q B k i s U j - l M v 7 6 H m o w E 8 t l I n - p I j 1 j E w z 5 C t x j K g 8 x K s l o K i l h C 4 4 5 I h g 7 G j p 1 H 9 7 0 F h z k F k 4 u D 9 0 q D h r r E 0 i 5 Z z p 4 G m p k H j i 6 K o s t a 9 2 h M 0 9 p G l l j L n 3 6 H 5 l l Q 3 s _ R 8 u 5 H s g n M _ 8 k C n p _ E n r l P r 7 4 i B m _ _ G 3 w y I m - k F g 5 7 F v q 3 D _ q v H r x 7 H g 3 l F u g v H h q o H 2 j n G _ x l L _ 5 z Q k i 3 I 1 w _ I 1 _ 5 J p 5 i H l 2 5 F u j _ N n t o G - 9 q s B h j 7 M 1 2 g Z v 4 x I 3 v y F k 2 z F 3 s 4 I i 0 k G g o i L w u 8 O k h - K 3 3 9 W 4 s r M 6 6 l J n 9 8 G t 3 - K n _ 8 G u x l Y h 1 3 I 1 6 p T 2 o x e 3 4 v D 9 t k G n 0 k J j 5 p I 9 n 1 H 8 o g G m i 2 I z g n S r z t d 3 _ s H 2 9 0 M y x r H y r s H p j y P 0 i _ N g r 3 H 6 w _ T q 7 _ G 2 p r K q k g E - 7 1 F 3 r v W 4 7 _ G y o q F m 7 w O - g z U n 2 p N g p 9 E h y t H n p o H 4 g _ K z y 6 I k 9 g K n 4 3 G x 0 3 I _ 4 1 L q _ 2 H v - s t B m v j D s q w I y w 0 G k _ h K 3 v k y B k m x G r q m K x o i H m v k u B l o g E y 3 3 y B r _ x 4 O 5 7 1 O t i 6 F o 5 n C z p z E q _ x S 3 4 i O j m - N 2 9 s F y r k M z 9 l G r 5 5 O v - 3 G o x u N v - p r B s - 6 K o 9 6 E _ h k M h n y K v o 5 J 5 6 o N p p j L 8 g u M 2 l 2 F i n r E r s r K k 6 w M j y 0 F j j p J x x 7 W - 1 7 m B 2 q u G r y r D o x x X 4 5 1 G 5 - 1 F p 0 l I j 3 y H 2 _ x f k l 4 E g - s F j 4 4 D 6 _ 1 F l 4 k E n p x I v k t L p k l f m p o J q h u M r _ r I t w 8 K 4 u q M 1 n 8 J k 4 1 L y 4 h E 7 i p K j k 1 Q 4 y h H i y h H s i G 9 m P 8 9 8 H w 4 0 H 3 7 9 G q - - I u 8 o F q 6 7 K _ 1 2 F j 9 i H 3 v t J t k j H 4 5 5 M o r 3 H - k - L 9 p 7 X 9 6 i Z 8 1 l D 3 0 y C z m 2 H 5 9 7 H 6 v t L q s s E 4 w 5 M l 0 2 O g _ 6 P l l _ E o 4 u G k s x J o 5 n G 5 m g K i _ x G x u 3 U k p 9 X r j 2 E n w o H s - o L s 8 6 F t - _ i B w p q G i 7 h I s h 2 I m n s V 8 7 x K 3 r 5 l B w _ 2 F v y z H y 4 o E u h p g B _ l n G u 5 - H 4 t s L - 9 j L 8 3 x w D x 5 9 P 5 z i Z h 2 m K k h y K - h y Q y 8 n M _ 7 i J l 9 i H 5 s k J s m x R 0 7 v F x s 1 D z k 3 J - y 6 F p u z D _ p 2 C 5 7 3 h B _ k s J s w 9 L v m 6 K z t g K k t j U h l u L l p 5 W x n 7 G _ t 5 F n y _ H p 0 6 F u x - J 8 4 h N k s 7 N u i p K s 5 y F 0 - y D z 4 v D w 7 q E 4 9 o F k v x C j 4 u G g 8 p L w q q H m v t G h o q D r 3 x E x k 9 D y 8 n M _ m _ G 9 8 _ b l 6 3 U x o 5 W o p 0 q C _ 9 o J j u z K h _ 0 L h i 6 K v 9 0 L g s z L - 4 j P 7 _ - C m x 3 F s _ s Q k 1 3 I j h n M t g 0 D w l 8 D 2 j 3 I r 9 m I k 8 q F 5 2 w M 6 - r J g - k K 8 8 w O 1 _ 1 t F p o t r C 7 u 7 I o 6 n 4 B 1 3 z - B - w h 0 D 2 m 0 0 G q u y _ B x x z y C x 1 l _ B 9 p r U 2 - 5 O t 1 5 H q 8 m J q 5 h 8 C z h z i D m i o q B k g j G k k z J g t w h C o q o x F z z k 5 B z n s z C 1 x 5 c q u 4 l B v 3 p d p m 5 g B v - - l C s l n H 6 x u E g _ 0 H v q u Q j 6 u F s 6 z M r i v C z o _ C k i w F 1 y 7 e p 9 3 K q 5 y 2 D r o r S 6 m 2 D x p _ T 8 5 6 h D 8 1 u X l - n S z 5 1 G m _ n M l o q N k 1 l I j n 5 D 0 z - J - m r J _ 6 9 H 9 v - F y l o C - g 0 F s 9 5 G w 4 2 s B h n j K 7 u q E q t q i B 1 6 t L 2 p 4 J 1 l l F p p l M r k h I l k v O p 1 g L k q r - C - t h I t 4 n F l 9 7 L o 6 v L p u z G y x 3 H m n o K 2 r 4 K s h s E 7 r - d h 3 q e p t 7 M 0 p 9 E 1 - t L l u m G 6 t p E 5 y g f 9 w k h B 0 t 4 F 6 q 2 G p k u Q 4 x k 7 C _ 7 w K s 7 h a 9 n 6 G k k 1 M h s 7 N 5 6 t 2 B 3 2 5 J r n t L 5 p q H y r w c j 9 1 K u 4 9 J 4 m w c p 9 x U 9 r 8 F t 6 6 I t 8 8 G w n s j B x s o G u 6 z H n 2 h M w u 9 U 7 s j b l - 1 - G 9 x 4 N z v _ I 2 9 2 I 5 4 u R 8 x k M s t g D 6 p q O t 9 7 X 0 8 k F j w 8 E x _ t H t m m Q 7 q _ o B o t _ k B 4 s 0 D 2 s z X 6 r s H n h 9 J 9 _ p Q 6 - w R - l t M z k t K x 5 5 D h 7 u c 2 4 - H h x h G j _ o G y h i J 5 0 s I 6 n r M z 6 6 e - x v I 5 t 5 E u n n K u 4 0 T 0 t 2 G w h 6 M z 4 1 I 2 r 6 H r x z H k 3 7 J v y 4 L h o o H t i g F y 6 x G x m h I 5 u 6 d l 8 u R r w g L s p 6 N r p z R 0 t 9 C o n 6 D 8 z l G 6 0 0 C q j 2 M y y s H 1 7 l H y k t C h 3 5 D _ x i L 7 v j K s 3 7 P g 2 5 G 8 m z L r h 6 K 9 s 5 I v r 3 P - 1 4 E 7 3 h D - 7 r E o r m I o z 0 H 0 6 h O - s - F 0 z v G 5 h r T w t y M u u l I 1 5 l H 9 h x F u 6 2 D 3 j h E 2 u n D m r s H z l j E o z r C s o 4 D o o - G n 5 w J l 9 6 E l _ s F o k x E l 1 7 G g - 8 J g 6 1 G w 1 v J 5 t u J p y v R 2 z 7 L z 8 m H z r 1 b j v g c z 0 x S q w h G p g x K h x h L g x q H o _ x I h x t C x q u P 5 j h f r p p G t j o L t o - H 9 x z D u j g E y 9 p O _ n r F g s l H u 3 4 D z 7 6 E _ 2 0 F l 8 z C l l 4 F r x _ G g 5 y K l 6 1 N n z 0 J o x r D z q r E w g o Q 9 u t E 3 5 2 O k 0 9 E u t 4 K 2 s 4 C u m r C 5 y 8 H 1 0 w C 1 p - H 6 p u F 2 j m u B j 3 7 L l w g H t p 5 L x n j i B 9 m 5 D 3 5 z E 0 4 j I s y s P i 4 u D t 3 w M n n 9 J x i 2 Q - t t G s 8 6 K p q h h C 7 - o G h i 0 M h 8 5 K 0 y s H r z x H j x n J s 7 8 K o 8 p H r 2 i M 0 - g M 4 - _ K w u g N x v 5 l B s o t e r g k L g s k 2 C i 7 i O 2 1 v x B n h p Z u - x i B 9 w 0 i E y z 3 7 B x - g X 9 y g V z w g V l h 9 Q l v t V y 0 u v B o r y J 0 t 2 7 I i u 4 F n r 3 D 0 i w P s w o I x h h F w s t L s n r Z v l o k C - n 0 G 7 n 3 J q t 6 S x l 2 U 5 p t N - n w K v t t E s i 0 Q m r k N 4 p s J g q 7 H 7 z 4 N n 6 w J 1 3 t I x g l L v p h K 1 - n I w x j a l 8 4 I y z h H 3 k l 9 B - h r O 5 5 k b m p 9 M 5 7 5 K z 0 t J o y 3 H x y 1 I l 6 2 J w 9 h K m 7 5 I o 5 h K j 4 v I w m i L 4 2 u K g i z D i 4 u D p 4 i M g v 9 L 7 5 7 L l k j H 6 s y J 6 _ 0 D u 8 0 E v p 3 D l j u P 9 5 m G s h 6 I s 6 x 0 B t m 8 E h x 4 I s r p O 0 u l I 3 k - L x y t H 9 v t N 5 p n X w l 8 D l 4 4 N 5 m s m B r z h J 7 g x W i 0 w E 6 k g E z u q I m t _ E y l q H i l 5 J z _ t E 7 3 u F j 6 l H s h 4 P 0 w r K p n t M 3 1 z J - o 9 K 7 p 4 L g k z L n i q Q 7 8 6 C y m _ F 1 t w H 7 9 - N z 5 q e i k r D g i y H g i y W p x 8 E 9 m w D 1 y o C 5 _ 1 H 0 4 7 F x p i N 9 r l r B w t 9 L 2 z g G t 9 s I 2 j t C 5 i q I 7 z l F - 9 s F v x 6 F 3 2 5 D m k i F o v z M 6 h 0 S x h i G _ 6 F 6 w q H s h h Z 0 w 9 L _ 8 - E 7 0 x E 0 i h M 0 1 _ J o o p J 1 6 t K 4 x v K x v 1 C p q p E 3 h x C q n h C x q u D o x 3 F p 4 j E 2 7 v C 7 u z D v u z H 9 n z V y 6 x H g 8 x K 2 6 9 s B i t 7 E u 7 8 M w - 1 v B m t l I l i g F o n 0 J 4 x v F _ 9 p E 4 k 9 H k w 8 F u v u I z 4 x G y p w N v p 0 K s 5 1 K i 3 s J 6 - i S n z x J j k - 6 B w g k F g 1 8 I 2 o 3 S 4 x 0 F 1 6 4 F i 5 j G h 9 q I 0 0 5 C k m _ D k m z L 1 i 1 t B y y o K w _ p - B g s 7 N z x m H o v 0 D k 1 g G k n o G l t t I 1 q j N q y s N 8 j t Q 6 o l M t y n K 5 r j F - u 1 D 5 - p I g q o N w 9 s V 8 2 r M - 3 q L n r u G n - t H 3 4 v D l _ r H 4 r k N w 9 j D s 2 t G 0 - 2 M z - _ P u 3 w Y u l k H o 2 5 G 5 8 q G l p 1 H 9 z 0 N 0 n w E 2 o j M 0 _ _ K u 3 v E h 2 p F m 7 z H 8 h n M 0 n o O z r u U 1 n m P h l w F r z g J j 0 v H o g o J n 0 w G l _ h C u 9 x I x _ 1 L 4 3 2 C 7 k h H 5 n - I 3 w 8 E 5 q r H r v i G s h _ b s y 6 G _ 5 l K 3 0 7 D i - 5 F j 1 h F p 0 u N y m 8 K z x r O v s h I 0 q h R 2 k g U 6 k l H 8 g l Q s 0 l R m s 5 k B z r 4 f s 4 7 F g q v M q t 8 Q r 0 z K s j o G g 0 q G u 8 j U r 8 w G u s o a 9 u 6 O 8 g 3 b 6 r l g B x 1 8 F t z - G j 2 u h B l j - F 7 r n J x m 8 N h h p k B m n o E - - _ M 8 _ v P 8 1 p G m 9 x F 3 s n L s g h K g x 6 E 1 9 g T t 2 0 I x 7 9 E z 3 s J r y t H 8 - g K x r w H - 6 9 o B o k k P 8 1 l F _ s u K 7 l 5 C g _ 5 F 3 r 0 U m m y F l i x C p u t E o n y H q v 1 H j 7 8 Z 4 2 y H 1 4 n F 4 g m J s r k N y r o K q s 6 N t z t D 0 z s F r 1 l U i h - K g - u J _ o l K w 4 j I x 2 w M v m 4 F o p 2 g B 5 m k I 9 3 l E v g t I 1 q k G y 6 o W 9 1 x F 5 8 1 C 0 w l I y 8 _ C 3 o _ C o g 6 j B m q 9 y B l q p W 8 y t S s p j N 2 z t K i 4 o J n 4 2 J n 6 w J 0 m 3 E n n q d 2 9 s E 7 t y F l 9 n Y z w 7 H 4 8 5 L 7 8 0 L _ p w I 8 3 1 L u r 7 F y w - O 7 l s M 7 s 7 V w m i G v i 1 E g k u E k k 4 Q l v - e r o - G h j 6 I 8 l 9 D 6 1 t J 2 1 2 H j 1 y K _ z i W q y j M 4 7 6 K 2 r o S 1 r 6 H x 2 2 E 9 h 2 T _ w z H z k 9 H n _ r F p l l K w r 0 E i 1 y C j 7 q E k o - H s o v F 7 q i F o 8 g H y k i G 4 g 4 X t 7 u I k g - P 1 l y h C 2 2 2 G n _ i O y l r V - p h P i l i G t m 8 J s n p t B 6 k v Q n 2 s N h w 1 H p o m E i n j Q n z 4 4 B 8 l x K w t o F r - 8 C 4 z h E n 6 u D 5 g 6 C i 1 o H w 4 j F o 4 2 a r m - k B 6 n _ f n z 3 I 6 v n I r w g J k j r I _ - n L t l k U y s y E r v h R l - l K z 5 i p B o u 3 Q j m _ F j 2 p O t 1 p C 3 n j L w l x K 1 8 s E 6 o h H s 8 g H - u 1 F r o i E 1 n _ I h i 1 E 4 y j N q _ 1 N m z 9 J w t r R 7 m 1 H u k 2 S _ - 1 F 0 6 x G r w 2 O 2 l p H _ 0 o X q 5 n I q x 8 C 1 p 5 K 0 g 3 H g 1 z m B 2 n q G 0 m s G o 5 i G z k q b j z t H 4 7 w R j n i g B z - _ 6 B g 9 9 F m t 7 F l 0 7 E 4 p l I _ s z m B 6 l r J 5 g 4 G 5 r 4 C 9 5 y F s m t K o y 6 F _ n l D n m x E w 9 l H 1 i j G n 4 j J m p 0 C n y i D m 1 x M 9 t w F 5 - p L g 3 6 J 1 1 n B 8 h n D x 6 q E 1 m l C j v p F 0 n 3 K 6 1 2 S g r 9 N t n 5 K 5 x o Q k 4 8 H w 6 4 N m p x G g z n I 0 r r J r - 0 Q q 8 y L 5 z 9 H - 2 4 H g - n F x n l M _ w j M k n y E _ o i J w _ m M y 8 v R n n 7 I 9 q - J _ w - O n 9 q G r p i F w 9 9 g C 2 u w I s k 2 I 8 1 7 K 6 q x J 8 w p H 1 l _ n B z _ p K i v u E n 2 v E 0 s k N x t w H 0 6 r Q s j g E o k x E x o p E y i i S x z 4 G 3 2 m N z 9 l H i 6 w Y 5 y h G _ j y J x 7 6 X - y u V q z 2 L v 6 2 O y - h J 3 n n L r 7 t P u 4 - H y t l I y y r N i y h H y t x T m 4 h F 8 4 v O s - - S 5 u s F l r s F q h o G 9 8 1 D u t s P _ 2 o I _ p 2 K 6 p 4 K t m o H v _ 2 J _ l i D v 5 1 F s q r M 1 q _ H p - q E y m 0 P - 9 w o B l r 6 G v 0 t H q q 3 G 8 9 3 C 3 i 0 H 7 u q Q 1 9 x 6 B q 1 6 M p v y H - 6 0 F u k y L 5 8 w m C y k 6 W 8 i - H r y y G 9 o 4 G g v 8 R 0 6 9 T _ o x G p i j L 8 - w I x q g K s 1 7 P 8 9 s 0 C z 5 z J y n 5 E - w 9 G q k g 1 B i s o O u w z I i z g l C j g s F 9 9 x O 3 o h R q o 5 o B y 5 x H 5 g z U r 3 z a i x 5 C i v t Q n q _ 3 B z s l J 3 q p E 4 q 5 J x v u N h o l D r 1 6 F u 9 5 G _ w k R y 2 t G 7 u - O z 9 z D l 2 - D 4 t h P l u u J w 5 7 T 4 8 1 K w k s I p - r W x j 3 C h 2 6 O g t j s B 0 g - K x 7 - N k o 5 R 1 o j H m k - K r - w G 5 7 l H u 7 o T y l n H x g 7 E z h 0 F p r j P x w 3 O 4 k w F 0 p 7 T v s q K q o 7 I 4 z _ D 6 4 y H j 8 9 G y 3 j G x k m H s 7 m F i r 6 G t m w I 5 s k M g p t N l p u J u g s i B y r 7 N 7 r 0 J g x t Y y h 3 V i i 0 L 8 g 4 G g r 4 D _ l l K 9 u 1 C 0 9 k F p 5 1 L l r k G 2 r 4 J y 6 8 H 6 _ u J z - 7 N 4 h z C x k l J s 0 z j E 0 7 9 i B s l 5 J _ 6 _ F s 6 o E i 8 0 G l s r a k 8 7 K n 1 t J _ v k H u n k E w x k H q u p O t n _ Q s - - S n w 3 l B h o x L i p o K 0 g k W 4 - _ T 5 y t i B 5 1 g m D r s r E g - s J k n y G n r 1 D o 0 i H _ s - N n 3 h E z 9 k v B o 9 8 H n l q H v s 7 M l y _ Q _ 8 7 P 7 _ 2 J 4 9 o M w 1 j I i 8 v S z q r b y 0 v K u r 6 R 9 o 4 R j 5 6 K - 1 i P 0 u 9 C 0 w h R 3 6 k L 6 0 g I j l 7 K m 5 8 k C y 6 2 D 1 7 s S y 9 h N 3 2 k L y s s M o n 9 Q - x q y C n x x G w 1 k i B - z m D p j v G 9 - 3 O 2 u h R y 4 w L w o 6 G 6 k 8 J z 6 3 K s _ _ N 1 l r M t 0 u G 4 4 o Q y k 9 K 2 o i T w 2 q a i z 9 H 3 o v F - 8 t C 0 4 u I 4 0 v M 1 o n P r t 0 H 8 z s J 2 p 7 f m s m I i w 8 K r q 5 q B 2 u i X t 4 - P 4 _ t P u 6 3 M l j 6 H 3 0 l O 6 2 0 N v r 3 O z z 8 H 6 - i K 4 z z M 4 9 5 E r _ 7 G s m m J h - k G 6 _ 3 H n s 8 O q t 7 N u x m X k t l P k u 9 Q u p m l B 0 q s J m 0 3 C w u 8 O m o m J t o j H q 5 u S p 9 8 J o s 6 T _ v n 0 D i i i O m g 3 F j z x D 3 j l I - s p G 2 g v Z g q k N - y u w B 6 8 u M l 4 u F i p l H n u t X 8 - y K l z q N q 6 - G w 7 o h B 0 9 w r B 7 w 3 K h u g c t 4 3 D j x i J z 4 n Z r x h J n q 6 a 3 4 1 F 6 l g E w h 3 F 3 8 u c _ m k N _ k t W m 6 - j B h g k c q 3 1 M h n q H m 2 u P i p 3 S j 4 j O 1 8 k q B n y i N w _ x X 4 u v s C v z 4 P o 3 k w C u z v G n 3 k J r l l E i y l N t o 8 I o y - G v o x a n i r P 5 0 9 D 6 p r F y 8 v F j j 3 K g o - K y 0 x 8 B m 4 z G 3 z j J o u j M 7 t q j B j t w H 8 k t e _ z 9 E 9 o 5 G m n t G 0 _ k F 9 k w O h l h F t o _ K _ i s i B 9 z 9 D p 6 q C 0 j s I - v y o B p j m e m w m L y g 2 K m h 7 H 3 5 - M 4 2 4 S - n 1 a j v l F u k 7 H j t o D 7 q u D z z v R 5 k 7 Q 1 9 o C g 7 x C 2 j 7 H z k 9 E 3 l - D l w j D - 6 q I l q k L j n 7 G r z 1 0 B 6 o s V t x 6 F x k m a h 9 5 J 1 k o H _ 7 x G 8 g r J o p 4 K g 5 6 o B 6 o i L i 7 x F o p 9 F x h k G _ 7 o J 8 u y M y 0 2 N z s z K x l 2 H 7 6 p E n k 0 H g z l M t q 6 E 3 4 p K q j j G i 3 g s C - n p H x w r L h 0 5 H s i t Y h w x F w s v M q g l F 3 6 n F s l r D 2 h w J s l g K _ 8 j S h 0 z F 0 m _ L m u 9 O m w m J 6 l 5 S r 7 - I 4 n x N l 9 - P p 5 - P l m 0 K 4 z 3 N 3 j w O t w 6 E 6 7 s J g 4 2 V i k 5 K r 7 - P u t o G h x p Z v j q G _ _ r N t 6 5 D 3 h l G q 2 k E w 5 9 L _ g z D 4 9 j G l q 3 P q i - J k k 1 I 6 _ s E - g 2 G 2 r v m B 5 h z v B 6 s 1 G w 7 6 L y _ l K k 1 0 C _ 0 k M o s y F 2 l 3 F g l i F 0 o x U 7 3 y I z _ 0 L o _ z P j z r r B q q 5 R p t - F w q l M z z - D x 4 i N j g 8 L i p o E v _ g F s k 8 D l l g C i z k - C x g 1 J j p 8 G o s 1 I 6 h k G k 4 j 5 C n i 5 L t u 0 J 5 p 0 U z y h L 4 s l N 8 g 4 G 0 u t D 9 l x K s 6 o R 3 m 5 D x t r E m _ p H w 9 s D u h j J u 1 r I t y y L w x g F 9 o v F 4 u t Y 4 r s 3 C _ - m O - 3 x G w 9 r I v 8 6 K g s z W g t j O r 0 n G 5 p r N 3 - u G 1 h y M n k 8 C l 1 5 T t l 4 F k p h G z y h 2 B x 3 l V n w l e _ j r D 6 z 0 f m o w C l r i _ C 3 l 2 I v j 0 R u 1 p F 7 n _ K w h 1 G 8 2 l K 8 s g F y y v K x - _ W l h - I 6 y 5 F v 5 r R - - m D t _ v I z _ r E 9 3 n E 2 z 7 w B _ 4 y F p 8 y Z 4 w 9 I s w h M h 9 w K 3 l 4 E m 8 w g B 7 u l H o s p O o w x c 8 o 7 C o p h G 0 7 q E r 2 _ f u m v I l - 2 J t j - D x 8 7 L u o k H 7 q m R g l t O - 2 x E 1 v 1 w B h 2 u F n m w D l w y P v 3 z I _ r _ N h v u G h w 1 C s 1 l M h p i U v 0 k I t 7 t M k k 7 V m w g J n 2 6 Y m z 9 P m 1 5 F 7 v o X o q s N r 5 k K 4 j _ d 0 n l M q h t P 1 4 x J t o r P 7 1 8 L 5 y 2 E r o p E i p y J l 7 - R l 4 w H m 1 8 D j p i V r 1 z z B l l 4 M q 6 k M 6 h y K 5 o r d 5 p r y C p k 9 E 4 v h R 4 w 7 f 9 - w W 7 r 0 E s z s d 2 j z S t 9 t H 7 v h I 0 8 r k B 7 o l J 9 k s p B u k _ M l _ q Y u x - N 3 l u j E u 9 o F q 5 7 S 9 i 3 O 3 t y X z 8 w W n 6 z E o r p I 0 n _ F q z m I y 7 9 I x o 6 K 9 5 n F h _ p g B 7 t 8 N u j y K v v x L 0 h o U v l y Q 3 n s Z o 7 q b z i n i B o 1 7 S i _ h K u j 6 I h i q F r 7 z a h 5 1 J n m i H g 7 r T x 8 s H l 0 9 g B z 2 k F 4 3 p Z - z 5 P g 8 z H r 6 i O g g - W r 2 v H q o 1 J 4 5 8 C p m q T t h l P 7 0 w M l 1 w j B l r v K 3 r 1 6 B x - l Z x 1 p R j 5 2 5 B u 9 _ H w v 8 H 3 h v E s k 2 G y z x F 1 g l f t r j Y - _ t b h p - J 6 j 4 J 8 p q F g 9 x G 5 i 9 K p m z G m 4 h K 0 - i J u 4 _ T k t j U - x 1 I - j 1 G v k 9 Q n 8 j V l 6 0 a 8 m j q C h 2 - X w 4 _ J q 1 p p C n 9 v M j x t V p h 1 G n k _ I p o j I 8 1 q N n z i K 1 0 g V t 9 k E 5 9 2 r D 9 8 v M p z 8 K n 0 p K 6 6 - I g v u N q 4 r Q 3 w t J _ t u K y - z E q m v N k y p B u 6 - I t 0 6 O 8 m 6 D j 2 q D p i v P n u s D t r s C t j v O g 2 8 D w 8 k 2 B y t l O g 0 9 k B 8 _ 4 I k x r K 8 k t G 0 g 9 I y r 8 F 1 g h K h 6 - F 6 t 2 D q k 6 H m u 4 F p p 4 I m v _ L 5 g 2 E x 0 q D w z m 7 C _ r 4 c 3 3 w W g o 2 J g p r G v 4 t J 1 z 3 e g q p I n i l G n s s X x 7 8 j B 3 k t M v w - a - 2 k q B s 7 y N v 0 l V o j x D 7 i t I j m 1 a q p q G 2 2 l J q 7 o J 7 7 r v B s u x M m 4 1 N k k i L _ p s L v p _ I o p 0 K 7 u s N k 1 5 G 5 2 i u B i 3 s G k j h S 6 n l D _ i h D 1 5 9 I 6 5 1 L x 8 o N l 6 m J s g x F s j j Q z 8 t G - v j I x y m O 1 - v N v z p L h n 7 R k r x J 7 n 3 F _ x j H g 0 s F k 8 6 K 2 z x D 2 _ _ S _ 7 1 c m q 3 P m 5 6 K n 1 9 l B 1 1 t H 0 7 q F 0 8 x G u 2 l I q z r D 0 9 y G 3 k i P z 6 l s B g z 5 M r s u w B i 4 u D o v i H 0 z v o B p 4 4 I g h 9 C p n l D y q s M s 2 6 D 6 - 1 J 9 y 7 G 7 g v L 4 7 s J 2 8 n D 6 4 9 I g p 2 C s 6 y G z 4 4 F x 5 j O 5 p m C l l u M h s y P 2 7 g J h m v O o 8 l J o i v H y 6 3 H t g m N s 9 5 G k 6 5 I 4 3 2 B _ n s J s l p T w p 4 D s o 9 G s t 1 R q x s G j y 2 U 3 k 5 K p z g J y n o I q 7 h h B r 6 u V 4 9 h U n 9 l G 3 x k F g q p O s 6 z H w h 3 G n 4 7 L 1 8 r G l 4 g L v v 7 e 2 7 _ G 9 l z G w 3 v L s g v M t i n I k 4 x K s - 5 L y w t F k q 8 Q z m 4 E 0 p p D 8 h q C z z 6 O 2 w 7 K 2 _ u P 7 n r S l x p J v o 3 F - o _ L r 3 3 G _ q 3 e k y m V 9 i g O t v s D _ 7 v L z 1 7 D 8 3 m E 6 n p U - 1 q J 7 h q I u l k P z m g H k t 5 i E u y p X m 4 j t C l l - L m q r G 8 x i F 2 y 7 F 5 5 n F j 4 n T r w w I l 0 t N w u 1 J w y t F t q 7 I v s u F y n k M u l 8 H j 7 t Q 6 8 n Q 7 x z I m y 6 G 0 6 x C 9 4 j F 1 4 z H i o j L h 1 0 V k 4 8 S w s 8 F t 2 j E u 2 u C 9 g t I 6 y 5 C h o 7 G u y 9 X w 3 4 D i w u E - v z D m 0 3 E 1 r o L 8 g t H 0 9 s E k 4 q O 4 t m O - 8 y P h n x S s 5 0 G 4 5 k X 3 t t G u 4 i G 3 h g O 8 _ r Q 1 2 4 H _ - _ K h 2 8 F k x v F x y q p B w - r J k 8 - G 3 0 4 I p v _ O 3 v z K m 5 o J p q i P h y t N v y n O n 3 y I s q k P n r u F 4 z m F 2 h v E n j u P 6 s 8 Q x q g K q p p D n o 4 T 4 i x O 3 7 6 a 1 p - d 0 - s T 3 9 i L x 4 5 J 9 v g L u u l L m k i G 4 q 3 D t n t L - y 5 F 1 1 v M 9 v 9 G h _ 4 Q g h s C h 4 6 O 0 0 4 K 6 l m G k p 7 L w k 0 Q x s i R s - 5 G 6 r 3 b z i m W 2 n 6 V x p 8 I z r s C l p h D t l j H r v t E u 2 v G h t z H r 3 h W 7 i 5 L 6 p i O 4 2 s H u w t F l 3 t I m o i G k j o K 9 p r O i w o K q j 6 F 8 o m E l 6 m G u y 4 O j p 4 L t x s D 9 n 4 E 4 w i m B 7 i 4 L i 3 z O g p k M 6 o u I u 9 v L 3 r 7 M r j h t B s - h K 5 6 2 O 6 z q S h q i P i o r w B 4 l 5 Z h j u P i 0 j V s y r K 7 s r H 4 t q E 8 h i N n t 5 I 3 9 p K o h 8 P s 5 o L h 8 o K 6 h t h B u x q N w 3 - H t v n O u x u X n l 2 P 2 u g D 1 2 z K 4 r o a v p q Q 6 4 8 I i i o N z 4 1 F z m 4 E 6 p v D y k y J 4 1 u S h 8 q R y - 1 M n v s F 6 z s F j 4 p I n 6 3 F 9 n n L 9 q x L y k 0 I y i p L j 4 q R y u h H 7 y 3 M j l 4 L _ 4 2 I q 0 i J x 1 x P n k u P 9 3 n F 0 k y H g k p J i 9 r Q q q 3 G 5 r o D o _ v F 7 t 6 E - h l G 8 6 u D 8 g 0 u B r 7 p N m 2 u G v 5 s K i 6 8 I 3 l i H g v 7 K 0 w n V r v w J 0 u g R - h 0 b 7 y u V u j - C x s r E p y x G 7 4 - Q v g t F z 4 4 F g o r X _ z 8 K 5 3 4 E 6 i 8 P l 7 z E q 6 u D n h h F s 5 l O 3 o t M y z p H q v 4 K t 0 p M j t u U 8 i N 8 8 h S n l - M 1 i q I k o 4 D h h q I _ v s U w - m 2 B o _ 5 F v r 1 D i i v M t - z M j v y I n 0 q L 1 h t M r l 0 M q 6 u M v s h R o p t I p w l H t z i M t - o K n z 9 I t w 7 H 2 1 v L m 3 u K j 1 z J i p l G r 1 3 G p p _ I 1 q k J i g l K y m 8 M l 7 1 K t q g I y 1 z F y 1 r T 4 0 z F q n w I t o k J t 5 n i B v 3 2 J 3 n m N g k _ D s m 1 F h m 7 D 0 8 u M l n n L 9 h s M 5 0 p I 0 s 7 F 8 2 q N k 7 y P i 5 - I t z p I j 2 v H 0 q 3 H u k i D g l 3 E m p o v B j l 8 N j i - N s o u J h r y H s g z P l z x I i u k N j 2 n w B v q k J r j 1 G p j - F 0 g 1 K m n s L p g o 6 B _ 9 n Q y 9 8 H o m k M n g k I 4 z 7 P _ r N 6 n m E y i k J w 2 w D k 0 0 o B 7 _ t H _ s l g B r m n E 1 _ u V 9 l 4 E 5 8 t C p z 9 B 3 m h I 2 t 9 L j n 0 M 4 - i J k 2 k E l 7 r E r x - C 4 p m E g 9 l I - w m N v w t N y u 6 N s n s O 1 h z H p s q J _ k o P w g u I n l 0 M v 3 4 Y 2 3 o E 2 p t H r i 2 G p z 9 G h 6 k j B n q 4 G q 7 4 E x j h I 6 o r M m h _ B g j t u B 8 5 v Q 3 n m P 5 y w G _ 4 h O _ x o F q m 8 H 5 k 8 J w - - L l 7 o K j 5 g U x n 2 q B w x q G h h 6 P 0 8 j D g 5 o E h k y D 3 3 m K _ 5 0 G 0 5 t p B z 6 m G j k 8 C j 5 w J z 8 w X 5 5 k Q j 4 1 h B u 2 6 K 5 m 6 Y 3 n v O g p s L 9 0 0 L k - w O q g s Q 9 k t N m _ u M _ h 0 R _ t y f z j 0 M x 5 - l B x 1 z J 6 g p F y 9 n D h 8 0 6 B k 6 u J u 8 8 H j i 1 G m i g M 2 j 8 H y 9 g H 4 3 t M 6 - _ I s r 9 L q w 2 R y t t Y 1 _ - M q 1 n S i o w G r 0 9 D j x 5 N 3 r y E p l w I n i 1 M r k 2 E 5 t h L w 2 o M 8 g t H j o 8 M 3 q s O i 4 j J o r i K r g x H 1 k 6 N r u 3 J r 2 0 l B 9 9 2 F p v 1 B t 0 9 F - r m r B _ w 2 j B k 7 s I s - 8 J s r 9 O j 0 g p B 5 D i 8 1 J s - s L 2 t u e _ 8 9 M o k 2 J y q 6 G j u u N 9 9 I 7 7 1 L w l _ E _ - 3 G v 8 6 C n g g G 6 3 - J q t 1 E 4 1 z M 9 m 9 Y - 4 z N i n x J v i u T m x q K 7 w j O 3 g 1 G 5 g l M _ y r D 0 4 9 L z v 9 K t g 4 E w t g P t 8 x O p - 1 R w 4 y P p o l M m j 0 Q 0 p 6 D 8 l 9 I 8 k i D 3 6 n F h 6 4 G 3 7 7 H o y 0 H u w 1 Y - i 9 f x y n J m i 7 p B v y o H o 6 h K m _ j D k 5 m E 4 _ - G 5 u x M - i 8 I 9 5 u L - h 3 X n 7 p M 1 h o g B j z 7 L 1 - o h B 0 i l K h l 8 E h 3 x I 2 n l G 8 x 7 K 2 4 h K z l - L r 8 p N _ - 4 F i h - H g t 0 G 5 r k J u w l O q w y M y 8 v F j t z H z n 4 F 9 y s G 9 g g M n o 7 Q 7 k n N w t 5 K s v i H q 3 l K 6 k _ M o 7 0 I 3 8 z O g o 1 H 8 5 9 E p u r L 1 5 j H t n 5 C g t 7 N _ 9 o I n v 4 M 0 3 t F x h r J s r l Q j u o D x g y S 5 h 7 b 1 _ s 1 B _ t k U m 4 1 Y 3 k k O - n r H g r v N 6 9 i I 5 0 j E h j 2 G i 1 k E 3 m 2 h C g 8 p H j l 9 D g 2 0 C 4 k 0 I 2 u s L i g 9 I 0 z _ J 3 r k G 9 m m N h u z K u 4 i G w m 8 c _ _ o L _ y i I m r 6 N 8 g x I 7 r z F p p n E 2 h 3 I s l 9 I 5 w 4 L g 2 m C h 1 x M i m 1 F w 9 p J 6 h q C 7 n l D p k 8 C 7 j s R 4 z 6 I - 0 h E y 6 g R 0 3 y E x 1 7 D y k m D 0 6 p J 6 p 7 C m g g 2 B 4 4 _ J l - p I z k 4 F u v r K 8 9 5 G t y w J t y 6 O r 7 5 P x 2 y I _ 7 x G n k z U i p j a - q _ H j x m K 4 0 k G 7 t 8 K q q 5 M m y 7 G 8 g x I 9 r r O 0 - _ h B u s s E j 5 i N 6 y 1 G p g s H g z 4 J o 1 o G o j u F h 9 1 D - s v d 7 y t N u _ o L 7 3 2 K 7 5 m G j k s f m x 6 n B _ y 3 O i _ m N 0 g k K m 0 2 H k t o O 1 0 0 I i z _ J 9 9 x P k 9 v L 5 z 7 I y 6 0 G o q 7 H q 4 t L 9 7 l H k 7 7 F n 8 - R l u 9 J x _ 7 t B 7 w o H 9 3 h D 6 m j O 6 t h G 9 t u G 1 w 4 T z u n G j i n D o n j J 4 q r F s q 5 J q k s I 8 n y F 2 j 2 M p n 9 J x 0 z R 5 1 6 O 0 2 - H 1 p 0 M 3 q 9 K s _ k K m k r I - y p M k z q G 6 l l K o v 7 E h j 2 P 6 w 9 L i v 3 S 2 l 5 n B 5 q 3 L w 8 y Q h s 9 O 3 u 6 I h z 4 N x _ 2 J u 8 j G 8 l x I 7 0 z J v p q o B q r o E 3 _ g F 0 k s Q - i n I - n z O o 5 h K 9 1 t J x g z O o u s U _ j r D k o 4 D y x r M x 0 m R 3 v k J 0 k 1 R s r v N 1 7 2 O t n j H 5 6 0 L 8 z w g B v 4 3 E r 0 9 S w 3 2 C o g p M _ h 4 I 8 q 9 G p 6 w J t 7 p N y k i G 6 h 5 F - k 8 E 6 x h H 7 2 m K z 2 - D _ p 2 D 1 m k I 8 _ n P 0 _ v P 3 6 m G g - n D p z o H 4 i 3 E n y t N o o w C k g h p B 7 m t M x 4 n F p g u J x 5 u F 9 z 7 Z h 4 6 O k x 3 H 5 3 6 O 5 z n J 6 _ o L 3 n - L 1 6 s I g 0 v G 4 r s U y h 8 M _ - 4 F u q i L 7 8 3 V p 7 h Q 3 r z m K u q y l i Q q - x 3 7 T u l 4 y G p - t z u B x u 6 6 B g 3 3 m B _ q 1 q q E k 8 4 u z E n 8 o s B l s o D k 1 y J 5 r y v 6 C j o p g u C l t 9 n m I m 1 s 1 4 B n 5 i T o 7 2 D y _ p 1 K 2 8 _ Z h u 1 v I p m l 8 G w 3 s C p u m 9 h M j h 6 o l B 7 5 0 u t K m u 6 4 _ K 9 9 v m _ b g w z z z E l 5 v _ 9 I z y h z t G 6 h v j t E _ m 5 g p B 5 g m h I 9 q - q b i k 3 a 2 8 5 9 C o s r 2 v F k 8 4 w t D l 0 r 8 F l 4 _ z J 4 t 4 h G l h l F s q 3 D 0 r _ o C 7 3 8 D t n 0 w R z 5 _ 9 E w 0 s i J 1 s y s c 4 8 n 7 B 0 3 n v a 8 s l k N 7 v l - N 6 n m 2 R t o x 6 g B m h h 2 H v h y o G w 4 - x c v 3 h l D 3 3 1 x D 2 0 n N m p _ 0 C w g y k E v g 9 K q z w 3 B t i h i B i v - 9 B 6 i s 0 P t j 3 m y B k 1 r n I n j 7 T u 9 i U w p i s B g y 1 0 0 C v o h 8 O s _ w 7 v B 0 i g q K - k r r B z k 5 s Q w z 0 2 o D u 1 - 5 D n s g 4 D 2 l 3 H i v m Q s j y D t 3 p D 3 _ 8 C o l l E 4 n y C u p 7 K s 5 x G y p _ m V w s g p X i g 8 o i B m 5 y l G 0 4 h D y h - n O 2 r y o d g m x h l B m i 6 1 C y h 1 g C 7 z 5 C t - 9 L x t r G k 2 j p r G z n j i Q 4 j z s E g j n K y n 3 z E o o v g D 3 p u C n 8 2 D 9 5 1 R r y 2 s K r 4 0 j B m p u t F z 9 k M v z _ M l m t 7 S 8 - h i p C p h 1 9 C g n 0 1 E y 1 v E g w 6 8 C 0 6 y L w m 0 4 B y z - m B 9 q u 6 E x v o x o B - n x l B 9 v n D _ g s L x k 6 w p C t o y y B 1 y g _ I s u 0 y I 5 w r m Z n y 6 s Y _ 7 7 I 2 k o 8 m K _ 1 0 _ 6 B k o g i U 6 w g 3 H x 6 j V _ 1 r P 8 w i y G i x 2 v H 3 1 x V t l n Y x l k E 2 g 5 H q m 3 a w j 4 O j 4 j J 5 w 7 B 4 1 z I o m g q B h w w G s 6 x a m - 7 G 8 2 n K 8 3 t X n k _ M r 3 9 b n g w q B s 8 6 J 6 u 8 M 9 u i v B m p l D 3 q r F n x t F 4 4 w J t i 3 b g v m R 7 l 1 J w z 1 x C y z p N 8 2 t H 9 q k N u g - M z k p L - q 5 E 1 n 4 G 3 1 5 K 6 6 _ E 2 i 7 O l v t O 9 _ x b 7 o g i C 0 o 6 Q 2 0 z J r 0 n M 4 g k I 8 0 7 L y 6 u R j m i Y u n k I 4 z r O 9 x r D o u s D n z 3 L 4 r 1 4 B 9 j 8 E 3 w v N 3 v 6 N m k 6 d - u p 3 C i w w u B 3 6 p H r n 4 g C _ _ r G k v h I t 0 v G k t x N n h w L 1 1 l G - n w C t 6 u D o h g S t g - F 2 q h K 7 8 j j B - 7 p _ D 3 j 2 O m 7 x L _ 1 w H 9 g g J h n 1 - C z w k R n 3 l L x k l K t j - K p p 8 Q _ w n L 7 n k E 0 4 5 l B s 4 z T x 8 9 K 9 7 3 P 0 8 2 K y n j H 6 z l F q u i J 5 g v I 4 w l c i v k u C h v x C 1 x r D v 5 i F - 1 r I y 0 k J i 4 9 F k j g M _ 1 n R - 5 y G n s 2 R o _ g e m k 0 H _ 6 9 C m x n G 6 j 6 p B m j w V x m 3 M h _ 0 D 8 n _ K v 9 o N l s _ R - _ 8 Q 4 h 5 T _ l s O 2 i u M q g v G k l 3 C x l v S n q x O q 4 7 H q r y 1 B 9 - n P q r 9 W p o 0 F y z s i C g u n X _ q 7 e - 5 2 W 3 x u E _ - j R k 5 q J p h w L l 1 m F q x k J z 7 u M - n t O 2 l 1 N q s z F h n i E n s 0 L r 9 p O 7 s v J n w p O i k 6 Q j n p L i 9 z V t h u a u - g F 9 k - C 5 i 8 E z q o P h z j 0 B 5 o _ Z n 9 - g C y 8 5 J 2 g g O 9 r s c _ w 8 E 2 1 q D 7 l 9 G 0 x _ G y h _ G k h k O v i 9 d z _ 8 H u 6 3 T l 4 n U t h 4 P k r 1 D v l - R _ 0 h I s l x F l 3 o v B 3 u n Y k 4 v D g - 3 J 7 n 5 E x y y v D 0 h t 9 B z m s 6 B l o k P 3 h z v C 1 q j V h u 6 V 5 8 w O w u h w D 3 q t e w v i X j 0 6 k C v u 4 h C s t k 4 B 3 i 0 y E z w t O q _ w M y v _ Q g v h I 9 p o U x - s D 9 y 5 a h s n F v 1 8 O 8 2 m R q j 2 P n 7 v Q - 7 u J n t q i B p v 4 J m n m N 4 w 9 W 9 l m j B o t t V 3 g z Q n _ n s B n 9 4 o B o t 8 6 B w q k J l v 3 K _ 9 o I 8 y h G 6 m z G z z 4 O h 8 x W - p o I t x h H 1 l 6 U l _ 0 G s 0 6 F q m r H l 9 w Y _ z q J 8 7 r G y _ h G 6 - 2 K 3 s s E q s m N w k w a 4 v x Z k p 9 4 C y w - a k 3 x P s o g f v 4 - L y 6 o K w x g J 0 t 4 S 0 k 2 R 0 h 0 c j i l K q _ 7 N - 6 z H u q l U 1 w u Z o 0 7 L 4 - w N i y 9 P h u 9 L 5 9 n q B - k x 9 C 8 _ h Q 0 2 j O u n 4 L 7 i v H l x k M r _ h K 5 h _ e r n 2 l B _ i - F r n i L u 5 5 S x h o Q 8 i h V 1 4 k R 1 h y H i _ s I 9 q v I x i y I 3 _ 7 F - _ 7 o C o k u H 6 t _ S u h n R x r _ F 6 1 r J 4 - w M i 6 x L z v 6 V - 1 7 W t l - G v r 1 J o i m W 6 h i T h m 6 7 B j 0 6 N g u z V l z 5 R s m x 5 B r r 8 b g t k p B 2 2 s S u y x D _ p h H 9 i 9 a 8 s 4 L 0 k w E z n _ E x i j J j 8 l S n p 4 J t q t O t s _ M q _ 7 L n p _ N v 8 k X 3 u u I 1 u - K l k x L 4 l w E j m r C o l 6 v D x 3 g J x m n S k q - I v _ g T 8 j z P 4 l 0 F i 1 t N q _ q N l j h k B l 3 6 i C y h 2 u C 2 j v G m 6 n E _ 3 8 L j o 5 K j n h P 9 - m X o 4 t h C 1 u _ L t s k D 1 3 0 O p w n D 6 8 9 T r q m E 3 2 t G z 9 z N t 1 k V 2 v r E u 3 k k B o 1 m V 7 u 2 R 0 z s O z q n S 5 w q m B 8 6 t K 2 h l J t k 2 K z z 3 E 1 p g X - 5 2 L _ 3 9 D i m 0 H o u 5 I p 9 8 u B _ y w I 3 n 8 P x 9 o F 3 y r K 2 k g G l o i E w k 8 L q _ m k D u 7 j X v 6 _ R g 3 l 4 B o m 5 V p 3 8 W x m g W u z o O t 7 q E w q 7 F g k g G m z n G j q p Q k l l I 5 s p P - q x P h o v I l o - N l l m X p h q h C 6 q 8 M s h k r C n 9 _ R p 4 6 I i 9 j H 4 r 8 M q _ 6 J v z i H z h 4 G k s 2 I x 2 v K t 6 o b _ - u G u h h Y l v l P n v t Y 3 z - z D u q o L n g l W 2 2 t f 2 l - S 1 v _ a m o v F l s m I z m 0 N v p z W x t g u C 8 x i J 7 5 3 S 5 7 j G 0 3 j K l v g D u l m U 4 1 x N 9 3 g E v v u R j _ r F u n 0 O l g 4 N z _ t 6 B p m 3 r B w n s T k p k K h 0 r s B y w s O 4 p p C 2 z s a g y z I s l u g C 5 q 9 G - 0 i C n 2 w D x - 4 S g x r J _ p - I k 3 o O x m _ E o p l E r u 7 o B y g r I z 3 0 e k - u G o z 5 T q 8 _ j B z 2 h z B h _ l t C u 5 7 O y v 7 G _ 5 q J x i 3 L g 0 m H m u r V 1 m w S 6 8 0 J m m 7 J t 7 j G _ 8 9 T 9 g 1 Q u 2 t - B n n 1 F 9 3 5 K y r 2 F o i h t C r - p J y 2 _ G - u l M g 6 y f 9 8 x Y 4 1 _ u C 1 i _ 1 F g x y L k 9 8 L _ u r H j 6 m Z j p o M i t 5 L _ z 6 S v n t P 0 o i V i 4 k u B - i l f q 9 p t C q o r d x w 7 T g s 4 j B 4 q r U o k 3 3 B h q z M z u 1 o E s u y X v 2 l T g t r U j p 2 C s u 8 U 7 t 9 H v k y O m _ t H i _ i N s x 5 G u z 9 F 0 u s a q q 5 o B 4 r - H z l t Q w 7 i W 0 r p H u w 1 a _ r 0 M k g 9 J 6 _ 3 H - _ 2 P s - 1 O 3 9 6 E u q p P x 5 4 U - y 2 P 4 u 2 O m h g D r u 5 K 4 g g v B t p 5 Q v t z d z y 9 c g 8 6 c h z 8 K 2 j g G s n 4 F 0 9 x q B 9 s q v C r k 7 n B 8 0 q J 5 o 3 c w k 4 E 9 x v H 9 - 0 X r z l T t n u F y k 9 E n 1 m L 6 _ r H 8 1 r U m g r N m 2 r L m m 7 F 5 6 8 K k n h H m - w k B p n g E h g v E l s h P - x 6 G w q h K w 5 t m B 2 2 5 N l 9 y G v h 0 S 5 4 l K 4 v q K t g - N 1 y 5 K z n y Y l k x 4 B s 3 - W u q n K o t 1 M o 6 p K 7 6 u D 1 1 _ l B 7 u 5 Q 6 q 8 I p o o Y - z _ D n 7 s w B h 6 1 1 D j _ 3 W m 0 5 H t 3 4 D n h r X 4 y 3 J 4 s 4 R o y i G q 8 t S 6 - r E u n 4 F w 9 z J 9 n y F 6 - z D 9 7 t c 3 7 g Q - h v 5 B 6 k g M o 5 t K 4 q j M y n s H 7 i p q B g q 5 H l 2 i S - 6 v M g s v F - k p h B m v 3 j C 6 l 5 p B 9 4 p L m v q I 8 7 v O - 2 1 K r - o G 4 4 - S k j n P y - k G - 8 z a k k 7 1 B g - l h B 9 2 9 c 3 g p I 7 9 q X r m 1 F v h 6 F 9 8 5 E 0 z 8 H l 2 4 d s h 5 I - 5 - K n v 1 H 1 i o H 5 0 9 E m 8 n F n 5 m E t s p I 7 j y I w _ v I x t 2 J w 0 _ Y 9 s k U 4 x - Q u 2 m V r j x P n m t J w i s R w 4 x L l 6 k M w u 5 I 2 o i J s x t Z i t 0 1 B 1 p w N 3 u m I 8 6 2 G 7 i 7 R 7 z v N 7 4 j b o 5 p E q z m M o k u K 0 y y j B q n 1 l B 8 2 h L p o t L g h u M r 5 w m B _ 3 u N z h m K - 7 m O r 9 h P n 7 - G 5 1 k E r u z N s q 5 G l q w G j i _ I r 1 k P i - 4 F z q j L 2 z 2 a 2 z p g B k v j R k l j P 0 - g K _ v 0 K x j 7 L q 1 7 D 8 k 4 E 5 _ - w B n - 1 u D y u k K z k _ b v 2 6 R z s r j C y h v Q 3 5 o V 0 9 k S 4 y p G o s 0 G w p m H 1 i s M 9 m 9 O t q p P - x _ L n _ 0 p C y 3 j K h t p I w 4 4 F 6 2 t I o z u N u g r y C 4 _ g b g _ g Y z l 3 L 9 3 5 J v 2 z a 1 8 p T 6 w x H p l 3 E i 1 o H 6 _ _ q B x 9 h H _ 1 m N 9 x l G r t r I 7 _ _ J 4 2 z U r w x I 9 s g F _ w s G 6 _ w J 3 _ 7 J q 9 4 F j t s J _ l q M i g q G g 8 n I 5 v g 5 B h 6 r j C x r h T n 0 k a - n 8 o B k z s q B 9 0 m X 0 i q I 9 s 4 _ B 9 h g I p q v H n _ - E h l j G w h m k C k l - i B r s 4 X 0 4 o k B 8 l 6 Q i 8 p Q p - _ T w s w e h 7 o m B k m 6 K 0 s 2 Q 8 z l V i 4 6 Q r z g E m p u D 2 y i W o 4 w T o 7 t Z i k g G 1 7 3 N 2 3 o l B - u 8 K r q 6 M y h h e o 3 x F n 3 8 K l w 8 Y m - s i C - w 6 N q j m M 2 y q e 2 r 0 M r _ g N 3 _ 6 Y g 7 8 f i o 3 z D w 5 n q C y 9 6 5 D j i 3 G w x l K 0 - 8 J 1 0 w k F u z i 9 B 4 o j t E _ 2 g 5 B o o o n C z r r 5 B - q 5 Y g _ _ L 3 i m S x 7 v L 0 5 g L y w z V n k i K q 6 1 I j 3 g P r k h M _ j k L 9 2 o R i 2 h i B 3 r i e g 0 _ m B 3 6 p Z 5 q k F p 6 - - B 1 8 - t B z 1 h n B k y m J 0 x j h B 5 1 8 H z h l O g 1 6 M 7 0 g 3 B - 9 r T k u h N v 9 _ K y 9 p Q y y 2 O g - k P q n l T r w 2 H j g 0 o B p 2 - F o 6 l G k z 4 H h g o a 6 6 - N i 4 q W 9 j p J t j h N v q y O q 9 j H q v s D 9 0 3 H 7 m s J k 6 l H x 9 j G 2 4 9 h B 8 2 0 K s i i G o 0 v E t 6 g P i _ w J 8 o i Z t l v N i 0 r f k 2 3 q B t y s F _ 6 - T u t 3 N _ 6 m F 7 w v F x i - y B j w r I s v g H s 6 p d i 7 k j B p w u K w 4 l Q p 5 k Z h r 8 Q z l 0 I 5 9 l O p m 6 D w w 9 f g 8 3 D 9 - w L 1 p 3 T x s _ L u 3 h L o g 2 N 6 u 0 w C - 1 6 M n 2 q H p s 4 C p 8 v K i w s G _ k v Q l x p x D y n n a 2 y k S y 8 1 C l - _ R 4 w w I x 6 - G y n - H j 0 p W 6 l _ K 1 y g J p g o c l _ o I 7 0 q j C 2 - w H 1 r o G 9 6 q X k q 5 T - 4 t G i k q F y x z D 9 3 l G s m j E k y x D r q _ i B 5 7 v C u 6 z E s z 7 M o w k G q q 7 P 9 n j J v p 7 W w 2 p Q o h m P 0 7 1 P 8 l y Q 2 3 q W 3 _ m Y j 8 x K 7 t t e g m u P 3 4 t h B 1 8 0 E m z x H 1 0 _ L g z 2 I 8 v j D 5 x j I 8 g n M i 2 n T m l g G _ k g O r 5 7 K g u 0 _ B 1 s x O z 8 u h B _ 0 k G p z 1 P i h 9 N q r 6 W - z 6 G - _ g J i 9 n I q 7 9 J m 5 6 K o w r L 5 w 6 I g - _ E 0 y n R x g l Q 9 z 3 E 5 p r F n 0 l O s i z Y l v 0 H x 8 _ H 4 6 s I v 5 t G q q g N 6 v k K 9 0 9 i B y 7 3 J 5 p 4 D l x k T p p 4 J _ z i N u i q F z l o C p 1 6 D p - k F n h z G v i y I 3 2 v J y 1 q d t 0 7 E _ z 7 G m - x S 1 u t T p 2 g G _ _ g F - 8 k T 9 i z D m h s D 8 o 0 H z g 7 i D 0 t n G v y j I 4 0 n G 1 p 5 E n 1 q G 8 y m D u y k G _ 4 r R 3 o 1 H m 1 q N g x v F y y h H o m i G 3 _ _ e h 5 u I - z y K 2 h l J x m _ a q l x M s z q R h i m S w 6 i M z l w L 5 z _ D 8 2 r L 9 u i K _ l j U 3 j - F l n o c u n _ _ B h r l H n 4 7 C 6 n _ Q x 9 t o B p n x R s w 9 J l 3 4 D 4 1 h L z s m i B l t 9 C m 5 x v s D 6 5 7 o K 6 1 n - p C 2 x j s F v k o 7 C 9 1 0 C 2 r t o J 9 u j q E q 7 _ H u n u H h 9 r z C 2 o 3 g o F - 5 p 2 D 8 4 m 6 C 6 2 p x 7 C k n u k - J 5 v 4 v E q t _ p U p 5 0 _ e 6 n n s B q s k _ G 5 x j 8 X s m q p w B u w l j H 1 v s u s K o _ k r r C 8 m i n 1 M j o t x _ H j 2 4 _ O w - g q x F j 7 k x v B r 0 5 m j S k - 2 1 G 0 j l m D n _ v 1 k L 3 s 4 k m B u y 2 b 3 _ 6 1 G m r 0 k B j p y j D y 6 h x k C p m - p x a s g 2 r j F x k k R 2 q 5 1 H m 3 k i E 8 y _ s w D h u v m H 5 0 - I 5 4 v i C x h o r Z l s 8 Z z o 9 E x s r h B 1 9 5 u B u 7 1 n G 5 - 8 y B o y g o C 8 0 k t C g q g x w B 4 n 7 _ 0 C 7 0 t t M 6 v z u n B 8 u v k i B 8 y 4 0 x C h h n g C 2 l l j L 6 r q j B 0 5 7 9 E 8 - h 1 J 9 g 1 - B v j 8 h 2 B m 9 1 0 p B 8 o n 4 Y 2 7 9 6 w I 6 2 4 - G p x 6 h q B h - h z t S s 3 q n w D 5 h w u V 2 _ t m C 9 n w E v w - q f 4 3 0 a w k 2 U m v q E 9 j u _ q E r 3 7 8 u C 5 h u r C z v x k r H 2 g o z 2 C p r t j B y y p L u i g i H _ 3 u p F u g w r F 9 8 v y E j x j i K i - s x G q 9 n 4 H x t 1 m P j 0 y v E i y h m z J j y w y B t m 9 o Y q o 0 y F - 4 x _ E r z _ h Y p 2 w 6 i C t x v 6 l P r k 8 t h E k r l h n C o - 9 r g D 1 z 5 k 4 B n 9 q v R l r n m h B q 8 h Z o w 2 K w - n t P _ p 1 o k C 5 o z s E & l t ; / r i n g & g t ; & l t ; / r p o l y g o n s & g t ; & l t ; / r l i s t & g t ; & l t ; b b o x & g t ; M U L T I P O I N T   ( ( - 1 1 7 . 2 3 3 1 6 2   4 1 . 9 9 5 9 6 ) ,   ( - 1 1 1 . 0 4 3 4 4 2   4 9 . 0 0 0 9 1 2 ) ) & l t ; / b b o x & g t ; & l t ; / r e n t r y v a l u e & g t ; & l t ; / r e n t r y & g t ; & l t ; r e n t r y & g t ; & l t ; r e n t r y k e y & g t ; & l t ; l a t & g t ; 3 0 . 0 6 8 7 6 9 4 5 4 9 5 6 1 & l t ; / l a t & g t ; & l t ; l o n & g t ; - 8 9 . 9 3 0 8 3 9 5 3 8 5 7 4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6 0 5 6 0 7 8 7 4 4 2 8 9 4 1 & l t ; / i d & g t ; & l t ; r i n g & g t ; 9 z p 7 n l x - k I 3 s 1 B q - _ N _ r i D w v l T 4 4 j J x w s G j t 0 E w 8 q E s 2 t L k i p F 8 m 6 D _ u y d r 8 7 R - 6 u Y s 7 x T q w t F m y o I 8 v i L m h j J s k 7 n B s g 3 c m t q G 5 _ s K s k i L u 1 u M s 7 x F o 5 7 D 5 m m D 4 k o l B 0 y 7 X u z w R y 3 x H i _ l S 1 l 4 L k 7 n G g p g P m _ y S u 7 3 P z s s Z u g g T o 8 6 Y 9 o 8 m H - q w u D 3 6 5 n B 9 _ r H s 3 9 x C m 6 F h i u K z 2 C q 2 2 K l 6 i m C - 2 j B y h y I s z Q o 6 y H k q 1 H t 8 u M u 4 2 C m w 4 D r i a m z 8 D v q z I o l 0 L y k t D 5 7 n C l y 0 B _ i g C i v 1 I z q y D y m j B 6 w u t B z s 0 B o u 7 B t x k C 5 l b h j h B y z v E v 3 7 F - y 3 C 6 0 4 B n _ f s 5 o N 5 4 2 E i p x L s 1 n B m p l B l v v C w s - J k k 6 B k g 2 J h m n G w u j G g o _ B _ u h P u 2 u E j m s C q u 4 D 9 7 x E r l - H p t l S k u t B p u G u 4 2 M x w 3 K _ j z H 5 1 _ T k i 2 J y s _ H 3 t y M 3 v u E o 3 U 5 9 m H - y j C j i j I w w w B 1 7 1 B 1 8 1 V 5 9 h E j 4 2 P k q t L i q t H l 6 6 B - z 6 C r 7 r B _ v w C 1 l m E 4 4 g L 9 _ _ E y g 2 K 1 y h D 1 8 d j w k J i g g T h q n C - 5 6 B r 2 r R - p s D z _ - M y q 3 G t 2 q M 6 u o E w g 2 B 0 0 - B y l s I 9 8 - C k 0 n B v 2 2 G u 2 y H k 5 t V 5 6 _ Y 6 h z J 3 9 g S r j g M 3 n 5 L m 1 6 I 1 j n N 4 i l H i v k E z i 0 G - h l I k o z C 6 4 x I k 5 z W 4 7 w E m _ y E 7 s _ J i v q E q p g E w o i E y 9 g D p h R g o v E 1 i 8 H o 6 8 D 3 9 w I h _ 4 E 6 x h G p r 8 G o 7 z S x 8 8 H p y X u p u G k 2 w J 3 j u I i 7 g E m o z H 3 w v B 8 v y B - u 3 H x v m C o 1 v D h r _ N w m s F 4 r 6 F 5 k p D u 3 r D - n k F 9 w 3 H z k c h l x C p 3 t M 1 y 6 E 4 m i H i n 6 Z q l w G _ p L _ 3 n B y u p C w k l C 4 i 5 E 6 v S 4 h S m g T 6 l 7 B p m j F g m n H 9 t 8 N - g _ P 3 4 v W 1 3 _ E w 2 l D s j 1 C 4 s t D r h y D t g E 7 x j B m 1 z B 5 7 H 1 z r B r 1 R t 9 k B y 6 n H g i n F y 0 n H 3 t 0 K l r 9 t B s t m L 0 8 0 F m v g D p g 5 I 4 y n D r 9 3 D 8 7 t F h p w I y 3 - K 1 u j Z y z j G 5 6 a 0 6 g D 4 z w D 4 5 2 D r 8 1 C k 4 s C 6 r z E x w 3 C 6 w 5 J 8 j 9 p B h - z D 3 1 w C 4 0 8 D g j u F - 8 v E 1 j N x r T j - k D _ v z E s o i H 3 k 5 G t l p H t g h H m r 1 H u 6 3 G 0 v - J y 5 j J s v 2 R v r 2 F 0 p 1 P z n v C m k y R m y 9 O m 3 t G 0 _ y G m 0 - G 7 7 z H t v 3 J m u h X 0 u k B o n z E z g 7 J 7 x z I s g _ Z n p o H 1 o g H g u o R 9 7 8 J w 0 9 J 1 z Y q x N - 7 0 S h 0 g L 1 5 - r B r 8 w S v k p G s i 1 - C r z j g C 3 w 1 F 7 i l T i 4 g S n - v H - 7 h N 5 o g F r 5 x I u k v l D s 3 - M 6 3 l F q y g N w y 7 F 8 r w h D l 8 h n C q v o B _ s 4 J i 7 i J t 8 i H y t 8 R i v j R w 8 y P n 1 h N 1 1 9 b 8 j i _ G 2 t v z G - g y V - 2 g Q 9 - r K t 0 y O 0 8 1 M x s t i B 8 i s Q 1 7 l H j g r L 8 p i K r 3 9 F 8 5 - B p m 3 J u t _ N 7 3 6 O 8 t k N k 4 8 C 8 - x G n z 2 O s 5 h F y l x s C 5 w z J 2 m 2 n C 2 q 9 E n n l F 8 y u K p t 7 I k - l J r z x L u u s L l 0 h G h o 6 G l 9 8 G 9 - 3 H i 9 g H o n s G 7 v w 1 B z _ 0 F g n g c 4 i - _ C m t t I 4 o o 8 j F m 4 p G p 2 8 p F - h u O l w q E 9 8 3 F y 0 _ J g x l I g t 6 N o i 2 v B x g k L h _ u R 2 o m r C u p 1 J 1 2 z J 5 m h I g - _ G y q l G 3 _ 8 J s 4 8 I g x i I 4 5 o L 8 v 6 Y _ _ n r B v 6 i E g 6 i G y 5 8 I 8 7 5 U z i k I l 7 8 _ C 3 t 2 B z x t J p k p G m _ n N 1 g 1 S 9 4 q T m t 7 i B 2 g p q h B o 3 y j v F g 5 9 h I 8 k n z C u m 4 8 B o 2 z I 8 w k 4 C 8 8 0 U 0 y j 3 J 2 i 3 H h x 8 F o y 0 K w x j P n _ y T l - 5 F i 9 7 q C z 1 h R i 3 1 W n m k E x - s U i w g O - r k D k 8 j P w 0 z Q 7 2 l D v v 5 F 4 m n E i t h I l _ i J h z 0 G m v z K 7 v 4 O k i z V 1 y p H u _ 2 D l 5 9 D t r n E _ t k D w 7 9 E g 9 9 E 3 r t I j - g m B t i r U _ o o C p 2 x i G x k 9 N n k 3 X x z w 7 B g j j S z 7 6 E g - - G - 5 n C j 2 h F v h 0 Y s _ l w E g x 1 m D w v h J n 6 7 K _ 1 8 o h B 6 v 0 7 G - r s B o v r 4 B 5 0 l S m h j H 3 s j U p m g 3 C g 2 4 v B w v t w B h 8 v P m s q J 1 7 w O - y t Z g w y q E s 1 h q M i 5 q a 3 0 v C l 1 8 b 3 o 8 x B n z s U h t p f u l 0 9 E & l t ; / r i n g & g t ; & l t ; / r p o l y g o n s & g t ; & l t ; / r l i s t & g t ; & l t ; b b o x & g t ; M U L T I P O I N T   ( ( - 9 0 . 4 0 0 4 8 6   2 9 . 7 5 5 8 9 6 6 ) ,   ( - 8 9 . 3 6 4 7 1 1   3 0 . 3 1 0 1 0 5 2 ) ) & l t ; / b b o x & g t ; & l t ; / r e n t r y v a l u e & g t ; & l t ; / r e n t r y & g t ; & l t ; r e n t r y & g t ; & l t ; r e n t r y k e y & g t ; & l t ; l a t & g t ; 3 5 . 8 4 3 0 0 2 3 1 9 3 3 5 9 & l t ; / l a t & g t ; & l t ; l o n & g t ; - 8 6 . 3 4 3 0 4 8 0 9 5 7 0 3 1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3 0 0 2 0 6 9 5 2 8 8 7 0 9 2 6 & l t ; / i d & g t ; & l t ; r i n g & g t ; x p 8 v m p o 3 n I o 7 r z q B z q n n F t 5 7 D 0 t 5 E 8 5 1 q F m h m 7 B j 8 m P u k q w I 3 _ i U n z _ _ G p u u Z w 9 5 4 C 5 g n g C v m 8 R k u p u D t w _ S 7 4 - D 3 v 2 H i o 2 q C r 2 5 I 3 q 4 E y h 7 V m v p z B 6 q w L 0 p 0 m D g 9 6 _ F l m m 0 D 6 g m I 1 5 v D 2 - m i B 2 6 _ t D - r v 5 H 1 k 6 p H 2 s v o L s w l 5 5 B 3 h u q J l 0 s 7 P u 1 u E o 1 y 0 E o s p h N n r 5 D _ s h _ k B r i i h M t 5 1 8 D p p j w B 6 8 4 k Y o 9 i h u B h r r 9 0 I s 8 u D v l 4 J i r k E q u h 1 B r k 3 7 D - r 5 1 7 B g z j 5 S 0 k 5 v L 6 5 t t B 0 8 - r 4 D w u h 4 B w r - R _ r m t T _ j - d o v 5 y C - 9 o O 5 9 1 8 I j i y s D 6 9 l k y B 8 6 p m D 5 r 7 K 9 k p h _ C j m _ n C w 8 g I 9 0 3 X 0 g 4 r D s 9 g 5 l B 2 n _ I q 2 i K - z q K x - t - B r k y N j 4 u l B o y _ F g s 7 N l y n T q 4 j G q j p N 2 8 9 z B - i 8 I 1 6 2 e _ 8 6 L k - h M m 0 t U g g 7 L p o 5 G 3 4 1 N i x 6 M l q t I s h 9 J q m 1 H l k 1 K k _ 1 H i l w g E s x _ Q 0 x l F p _ j D 4 6 z E y y 8 E v u 1 J v x j D w i l N w n k 4 B g z s Q o s y H j 1 q K 7 r t X 3 4 m U q j 1 w B y 3 t F g _ s Q 7 9 _ I 6 k o H 9 s 5 H 5 p q I g k h I n q l D 4 _ y O r v 4 J _ 1 p F 5 s _ U 4 6 3 H r n 7 D t n - S 2 w y K 1 l 5 I s z r G j o 1 K p _ o H 3 z 3 Z 7 l u I 8 7 9 u B n t k 8 E g 5 y K 9 j v P k m 9 P w 4 3 G t h 1 M h k n G k 8 i d y 7 i S 5 0 g e 8 2 5 e o g 9 S 7 z 7 G 2 6 h M n 6 1 L h 4 6 J q w 1 Q w t 5 K 2 w j I q v 6 M m z p a o 3 m J _ u h X u _ 5 O s u o K w q g D t 5 q L _ l q Z 1 8 4 i B 6 m n H o 8 h k B _ q y F z 7 1 L m - r F g 7 5 O 7 u 2 I h 9 z J x k 9 J 1 u n F p n r Y 6 3 1 U 8 0 l I 0 p z E 4 z p J g 9 v J m n p F v u j F l _ m N 0 6 y F 7 m x H z p - E 9 8 1 N o i 7 L l y 5 j E i i - U x p 4 E v i 3 K 1 y k J u q t H w - 1 O s 5 i I x u n F r 9 6 O k q 7 C m r 5 R 4 0 z X 0 o y G 9 9 1 D 6 u 1 R h _ Q 8 5 F k _ u D 9 h 6 H i _ 2 D 6 u - s B k l w s G h r r P 2 1 l N 4 4 y M z 9 u F p m l J r x w I w j q L s z w J 5 l _ C w 2 8 F 1 h h O n w r J p 3 r L r l v N y 5 8 P _ 8 p O h s - D l g u E 0 3 1 G - h o K k z l G 7 0 j H 9 6 1 L g p 6 D w y r C m o q H h p t F _ l x X 2 1 k W l 9 z O 1 q j E 5 u 5 L w w t U t 3 4 M - h o L l p m V y m w F p g 0 E 8 0 l H p 9 x E t j 8 I 5 k _ K o x i H 5 w w I g i z C y k p N _ 5 q E 6 o t H 2 6 v J - t 5 V 9 o 7 G 0 - p - B - 3 6 K t 1 x e l w s G 0 9 o M 3 i w R m j 8 E i _ i O 3 v 3 J 9 o i l B 2 _ o E w o m L u g 8 F 3 n - O v u o R m n h I n u u K p j x K g q 6 G - z k G g 7 o V z t 7 O v 0 4 Z n g h K _ v 5 E w g 3 5 B 9 z w d 8 3 g J 6 j m D g y k U 6 _ 6 L 4 l w F q j n S h 3 q K s 1 7 E v k 9 N l 5 l F l i i I s o 1 H t o 8 M 6 z 6 M k 8 9 H 2 t q O p u 7 Q 2 u m G h 0 1 N _ k t U i _ 9 M h 8 i J t g s J 3 _ r J v r g c s i j L 2 _ l G 0 3 w D t _ k K h z s F 5 8 - I o o g E t s h L x y 6 E m x 0 D 0 u j G g h v I i u l l B l h u I 1 k i G 1 o j P k r k Y m h k G 6 6 l G l y r H s 7 p L p 7 3 Q 2 x l H 7 z z P q x n H w h m M z l y L 0 n q H 2 _ x P k m l F k j t M 9 m 5 N 1 n 2 E w 4 v J i 5 5 O x j v J x o k H r 7 l Y j w 7 O k 6 1 H 4 z 3 N w 3 l w B k w j I x 1 - H p 7 w O 0 m - c 5 y 4 O 3 _ j Q m p 7 G i 4 s I o 3 _ O s s _ H s 8 g G 1 8 2 Q x - x N s g s F 4 h w K t _ - L 5 z h H l 3 i G 5 2 l J 6 _ _ L 5 - 7 I x 9 6 F k n j I 2 _ z W u 5 y U s w 1 O m 2 z N n l 3 G 7 v k R u z 8 P 8 - l P 6 x 6 8 B l 8 9 J 0 o w N q 6 w E 0 m 1 H x 6 - M _ s g W g i 1 C 0 v w F 3 u s G q h 4 G n i u E h 5 8 Z 9 n 8 I v 5 4 E 8 5 9 I 0 o 9 x B y _ 9 I s 5 w E x s r b p 5 r L q i x P 8 3 o E s g x P 6 o w G u r 1 H j q l E m o h J j s l I u g s F j w u i B - t 1 L _ 2 t G l 9 - L u j u O q w - r E o w p T v v r L 0 k 3 T s k l Q 6 i w H g 3 m E 0 u o G n w n 3 B l m u M h j 0 R l - w I w 0 q f n g v Q 7 i v Q 8 8 9 H 1 i 3 P - n g G w j h Q 0 y 3 L 7 i n P j u 4 F v - r h B 5 7 7 D x 3 - M i x l H g 4 p I 2 m _ k C - 7 9 B v h v M t 7 h k C k 5 - K 2 y h G 4 2 t R q 1 s J u r q H k j 3 V h j j D 7 t u J _ t 1 P u x r D g g 7 U 2 4 i E r q 3 Q 8 l - e 3 6 0 T r t 8 I 8 k w H x v t X w 6 3 F 6 o 3 E h h - I v h 2 L 2 h y R 4 _ g R 4 k x g B s g h g B i - n D y u o K 9 x _ I 4 1 m E 8 t s g B 4 z i K h 8 6 F 5 n n P o g 6 C q w i K 9 q v G - n 3 H k 7 0 l C z 0 - P 7 g o P p v 3 J z n s G o g 8 F j 0 v L 8 p s N j z _ Y z m g c j k r J 6 z 3 E k h i M z p i J _ 7 0 D p h - P y 0 6 G h s x F x v 3 O 4 g w H o o m G w i z J s v 5 K h 6 k D 8 1 3 E p h n Q 5 s j P 9 j n G k 7 s K 1 m h F p x o F m l s M m u 6 I j 4 8 I j i 8 I w 6 x I h j y L 1 o s H x p s H _ p 6 G y p n S v 5 2 X s l _ d 0 9 o N m 7 q G 2 g h G 0 x 7 f w _ q x C _ g 7 H y 2 m J 8 8 9 E h p _ K x 7 - L j t s H 0 w w J m q x L 5 k k M j g r d g 8 o K o 5 g E 2 t v W l r 4 J - x r H n u 2 G 3 m n K v 1 7 K h _ q F o p k o B m x 5 S t t t I u 9 2 D l o u n B - l s L t n o K l g y W s 2 4 H g s u F n 7 6 F 8 k 1 Q z i l J q 8 x O t l x K s - - K n 1 8 L j z 0 J 7 m n P r h x K 5 p t I t t 7 F n y i G 6 p 9 H 7 q y E q p x P 5 z 1 W m l 1 P 2 g 8 E 4 r h g B p 5 4 F p s n E 7 k l L g k y i B r m r J y v 3 I g 2 w F 6 5 _ F x t o J o x o C q l w H s l k E _ z - G m w 4 d 4 g t D l m 2 E s v n k B u 7 i I w i g I t m 7 D k j i F _ s 9 P h t 5 L 1 j F m x 3 H s j i F s l x D 4 0 1 H m g 4 s B 2 7 w Q 4 q i H x 1 6 J 3 0 n I h 7 q K 7 1 q I 5 8 7 G u 9 u M 8 r 2 G i 4 2 E k r m S u j 0 a v 3 9 U - y v b q r x I k 1 k N t t - L m 7 o I - x 8 C z 1 g L 9 0 q e y l 5 J z g m U 0 q m J _ i 3 S 0 m o Q 3 4 y Q p x x t B y q _ I 6 7 k H 3 l i J _ 6 y H 7 3 v D g k j G n l q D s 6 5 E y 9 w L 6 2 v K 5 z u M 6 m 5 K v 7 q N r w 1 D p 6 6 b t i k K i x s N i z 7 E x v y M p 8 l E j g y G y v u U _ 8 o I j j g d 6 6 q R x q 3 S p n 6 D u y w G - h 6 I _ n j H g z m G 3 7 u M o 3 u F y 8 1 H u 8 p K 2 g 9 F u 6 z E y 6 n i B v 3 _ P o 0 k F x s n K n h x K z u o D 6 _ v G q t 7 N j 7 2 Z y _ 2 F x 6 8 L 5 z n k D u h p P w u j h B 1 q w T j u o F 2 v m I h k v G m q 4 D 3 w u J s l 8 F 3 j 5 L 6 2 s g B s - 0 D s s 9 L 0 g 5 F x j y Q 7 6 z E j x w O q u s I 7 0 u H l y h L 1 1 5 N n z m H v 3 x M i l x D 6 _ j I o 2 m J - n w I t 1 m U z 0 7 G v 1 m Y l y 4 E s t j G p o j E t 1 _ S g 0 m g B i t m I o 5 l i B z 5 l p B 1 y z D 1 i s n C 9 3 k O 0 q 4 D - o 0 C p q i t B o 7 k Q y y j J 8 s l T 1 u 3 h B x 7 z G z 1 3 O x s r J p - t E _ q t H 3 v 4 F i k h T r 0 k G 3 4 6 J t x j N j - u F u x 5 O s m l N 5 l _ K h i k F h q j E h 9 z G h k - I 8 t q O 8 q 7 N 3 5 6 K - z 3 J t 0 z F u 0 w J r h z N z m - G g u m K - z 2 L t p s L 3 q u I 8 o 5 B 0 _ z D 2 9 o C q n l E x x X 3 h 0 D v 6 i s B k 7 9 G k y 4 N - - - I h 8 v C 0 l 6 M r 5 h E w n 8 N 4 9 v I s m v g B - y s N 6 8 v U t r 5 Q z _ y M u p x J j p - N s 4 5 H 8 _ 8 D g w u J l h 0 L r h 3 M l t 1 E o r 4 F q 9 i X i l q D x 8 s T _ p _ o B j 5 i K 9 y 3 E 4 g 8 G 9 o p K l n l H 1 z n S l q o Q r 3 u M k k z G _ p n L o n 5 X 2 2 k Q 9 s g G y 3 w z B i 5 2 O z 1 m C m _ r G u w w J z l u E 3 p 1 J 7 _ u J v 2 x D v 5 n G t 8 s G 2 n r X 6 6 3 I l l w O t 9 7 G i m 7 N k 7 v S 4 6 p L t h x H z i _ K m 2 j J i 9 9 E - 1 s R 0 k y U w r 6 R k 9 0 F q q 6 F z n o J w 5 z L k 0 s E 8 w i H - p p C k 1 7 E p w u i C n l y N 2 w 6 R t j 3 X y h w J t t s O q _ 8 G l p v G n p - I t 1 3 J w k p P x z 6 S 0 k j h B 1 9 v w i J 9 u t X 6 l m G v - z O _ q 3 F p 4 - F p i h O 5 5 z O w v q m B t n j P j t 4 E k 6 s J 8 - v X u x v K _ z x I t 2 7 G z p - D t j - I j r j 4 C 7 - u Q 7 i - O 9 j v H _ w n H n 2 x K r w p H 2 4 3 G 5 x h L 3 0 z F m 7 6 L - v q I h _ 4 E 8 - r I _ u 6 R o 6 1 O i r q H p 9 1 N 0 q _ L 3 0 n f i t - J 6 _ v G 0 9 x R n 1 o F - n _ N 0 9 7 _ B 2 6 s Y i p w K 5 _ p E i j z F y u s M 7 8 6 g B q 2 x l B p 3 5 M n s 9 L 4 9 1 H _ g x Q _ _ 3 I r k p w B t - j g B g p 7 N 7 w x G 3 y h L v w 0 K v 6 j M _ 2 g I 5 n m H z g w O g y 9 H - n q S m - z M - 5 i J 7 o l X y h r H 3 i - K p 8 t M 2 - s H 5 j 1 O r z k T 9 0 w U 3 u h H y 0 v K 0 2 s J k 0 m l B x x r E 8 6 3 E j p k K 5 q l E g y m J i l 8 F g z 7 M y 1 7 R - q y H q 7 9 P x 1 0 C _ q y Q g q y Q v r k F r t 2 D u _ 4 F j 0 3 F 2 o h D o j _ S x 8 2 N 1 z o I 2 2 4 I s 2 t N l 5 z 1 B j 2 8 I 7 k r J r z 0 i B s z k F l 9 l J z t g G z 5 7 D m n 3 L 2 3 9 M 9 5 m Y j v k R o 2 2 C u 4 j J z i 5 G m 6 - T x 3 k O n k - I 3 1 q Q t 5 m j B m g q L 3 3 r V p l 9 N w n o H _ 4 m I g 1 p K u k m M t l _ N t g k P o 6 8 S r - g S g r w G v 1 - D z 8 v z 1 C s 1 - J k i 0 s W q l k s R w 2 0 v V 1 j z r J r 9 j y J g 0 q o E o - y i R m l w w F i s z 9 D s k p I 9 h 5 G h i w O _ 5 2 M j k i G o n q m B 0 j y U r u u s B h m - I z s o J t v m H l i o s B y x 3 L l t i J 1 1 4 M - - u Q g _ w r B 4 4 i E w y m O z m r J z - l o B o i 3 T z g z q B 6 w 3 g B n 8 _ I q 6 o Q 1 k 2 I n - u F 3 n x J v v u N l 4 k L 8 g 9 G 2 6 o M 8 t o E w p p I i n m I 2 v j D k o 4 E u h 6 J g n 9 E r n m E m m 4 F o 1 s I 1 h 6 H _ s 3 W - u s L 1 z 2 W w g r H 8 4 - X g k p F y 4 1 K t k o K q 9 0 N 2 h 5 K i l t V w 2 n 5 B 0 v - J 9 5 l J 7 2 5 I t p 0 F p g n Y - - w O n - x G l k u E z x n j B p l _ V 2 j 6 F 4 5 l I m - n N g - 7 I 3 u 7 2 C 6 3 u q B z 6 z E z o u M o s j V t v _ I 7 i l I 7 z 4 G g n n H x 8 - R 0 s k F 8 p 1 K o z 3 E 2 7 p L y i w H 7 s r H 0 m p K 5 w 8 E 7 7 p Q w l m H o s g G r t r E u n _ E z m q D j 0 7 H 8 9 y F u l x D 8 i g I 9 h j D z 2 m Q 1 z 0 H 2 5 i K k y m J s - 3 G m r 5 K n n 0 R k r 6 G y v w Z 7 _ n I 9 l j H - 6 w M i _ r I m m 5 Q n i x C o z g E x t 4 L r m 4 E - 7 6 K x t - E 7 o 9 J n o y E _ x k H 5 1 2 G v u 2 G g u 8 K n 0 q F g w s N k 4 v J q v y F g k p K w 4 o G 2 j t C 4 8 y G 2 9 j D y z s H m r m G l h r x B 1 w t C j 4 3 D 9 - z F n 8 r G k p 2 C 5 u 4 I i w n D m n t H 7 l w D z _ t E i j i F t x - C j v 1 S 9 k - D p n 6 J j 2 v D 9 j n I - g - c 7 t 5 G t o w D 0 m 6 D _ 1 p C q r n F 5 y y x B q 2 _ C m 6 2 D 2 g m K j r o J s 5 6 I k _ 6 I _ w l T m 0 k H - g q G g p _ E w p o E j 0 3 R j l 0 G 1 q 7 S k z s J m k l M x 4 3 K 9 h j D i v 7 E r 8 m K h h q G 2 l k W v k u M y p w t 3 B 0 w 6 c z z 1 3 q E u 9 k 8 F 4 n 6 i e r 1 7 9 B q l 9 u J 7 i x s x B n h 4 _ E i m v 1 J 5 2 i x B z z u 2 B 1 t 9 i E r g y I h n p V n 5 s j P j 7 5 5 I y j k t G 7 k v m O 5 p r 2 M 2 k g 3 g B - n 9 n E 6 l 9 u r B l u y 5 E u - 0 q Y 5 6 6 D w p 8 L z n - X h r j j D u k s z S j w j y P - t 7 o r C w m m 4 q E 2 2 4 3 L n t n m I 2 t 7 K z 8 7 7 O m y m o 3 D j 8 p j E w g g j B v t _ u D 9 1 k o H j g 0 b w m x 3 J l w p z B 1 q j 5 C - 5 t q r E 0 - y 4 o B s 7 j 7 I x 6 h q b 0 7 i k 2 D o u w 0 F - 8 y V 0 q h 8 I g g x 0 D - x m h R l 9 0 q H 8 7 r j 7 C 9 q g 1 T t l i 6 b m 7 - b _ v v L 6 7 o 9 E k z z D j z j h G 9 v 5 - G 6 o l 8 k B r s h r - K 3 - s 2 G - p q W t 0 8 2 i B w 4 r u J 1 q l - J s o 7 J r z 7 E - t 8 g t B y r o 7 M h i v 6 B s u u Z y k n - B w 0 - H j j t J 7 k x Q z 5 y G q s t I r 4 9 g B m s r J p j u F x - v H 5 p - g m E h 6 j s C 1 6 w q t H g 2 v t S x q 8 j B s 2 v O v 7 8 t E x l k h B 9 i g 6 O i v 8 1 I m 2 n t G n 3 n w v B 4 r u t F 6 i r v n C 5 4 l v h D x 9 5 a v r 7 v W j 6 w j k D n - u l k B k v - o H 1 t v 8 L s z m d i j 0 t C 6 j r h E v 9 7 _ C 0 i 6 q P x i k h g B w g 5 R t g _ 6 M 5 3 l h n C 0 _ n u g H r x r 0 y G 3 5 i o C k 6 - q 0 F k v h 2 m B 0 q p p E n 6 3 x B g m y a 0 x 4 4 P t s 1 s C n 7 _ 9 C l r m i I 0 1 i 0 B l 9 g 0 D o o 9 E t l x n M z u n r G 4 4 8 H 9 p t J o i 0 h s B v o 8 V r w _ x C h u _ i E 8 t j q 4 B - u _ r E 9 g z F 4 1 0 l B m r q F n l o H 5 _ 9 j E o j k M w m o 7 B i _ n L t 5 4 Q j 5 n z B n 2 n k l B u x l 8 b 2 g r _ C s x 5 x B o k - O g 9 1 v Y w t o l C 1 7 o I p n g a m r 4 3 Z q 2 q 5 J - i 4 - D 4 j 9 2 l C g _ n J s i x i J n i r 3 B h i 3 0 S 6 j 0 s F u l u E s 1 j g R n 6 - x Q i u _ o F _ j 9 u J t s p _ B u v 2 l G z h x o R x q o 7 V i k s 7 D - x p N z 4 3 x B o x n g d 7 u 1 F - 0 j j F y 0 w _ D 4 - u 3 F g 8 2 j F 3 - w n B 9 4 x m B j 5 8 D m p m F 2 - 7 Q j - h P q q k j E 2 i s 7 D 7 l 0 g f 6 _ w 1 C _ h s 0 C 1 w 1 7 B x r p D t 8 s 8 E 6 6 w m F n o 0 d - m 4 8 C x y 9 P g 2 y N j p 2 _ H o q - j B k y 7 v D g t 3 z E 7 0 t Q q 4 - D 3 k z - B u u v g H m z l u B _ z l q F o z g 2 E z r 9 u B m 5 t n D y n v Y z 1 n 4 I s 6 9 j K v - o G 4 - j F y r p X 2 - n F z w u R 1 g 0 0 M x 3 m I 8 h 3 _ C 7 z m 2 E w i - n B o j k k B w i 7 m C v 5 o k Q - 8 0 J m 0 h j B l h g t B _ p 0 j F y g i 7 D s n o 9 G l p k x C o j s L 9 h _ x P n 5 _ D z - 5 7 D z s m j i B w 4 o t 7 B - u l h E y 0 0 s B i j 7 3 I v s y 8 8 B 6 x 5 G m 5 o w G o t q i E t 2 y k I l 4 6 n F w 0 2 x g B 1 y 4 5 Y o 9 y k H _ n 5 M u r q K 3 5 i H j u 2 D l x 4 h b _ z 9 9 B 9 4 0 6 B n 6 9 7 G w h 5 l C 2 m h c 2 v 2 r F _ 1 o g J 7 u o M u h 8 e 1 r w J 2 q y j D n k k 4 E n y p 8 E j w h M p 2 l u E 0 t n _ B _ 8 n g D n - u p B t 0 k t C h 3 9 v I 9 2 9 3 C 7 2 1 6 O n z 4 6 D 9 - h P t 6 q G 5 7 t T 2 i p y P l o 3 2 F i 7 4 h c j r 9 n Z k p 5 j B g o q M s q 6 w c 9 x x 6 F n y - K s u v k C p g 1 D 0 v g S n 3 k r U k - n 9 B q 6 k z K r 0 5 9 B p 4 1 2 p B u z 6 0 F r s 8 p C 1 w z r u B j r _ _ I l n j 9 R i 3 t 1 H n i 1 s D 3 n w r C z 4 q i H l i 3 m E 3 h g K l p 2 _ H 0 r 5 j B x p 3 U _ o u X 5 6 k E 6 4 g q B _ 4 - 7 K n w r j k B 1 m 3 7 e 8 s r N x r r h C x y 9 5 T - k 9 O l u m h J o 5 o t C p - 9 L m - v W y _ p Y 7 r n Y p 1 7 q B 1 7 7 S 5 l q X 4 2 x E s - 0 U g n n E i 9 o t O g j g e _ 8 y m B t o p r B o v s f z w 7 o B w g n K 5 t n c 4 6 y m B _ w t 9 B 5 1 8 G 2 l n f j q k Q n o w S 7 u 0 L _ y u J k y r J w l v L i 8 1 D p m g I 8 u n M i 2 4 E 6 u s O 7 - u I 4 - k L k 8 p l C z 4 l 5 C i h k g h B _ - 9 g J _ 8 1 u F q _ w _ o B t k m p V 8 9 k 9 M 8 n 4 u l B u _ 8 j X v 9 n 2 B y 7 k w a j v h q x B g 7 2 0 R _ 6 l E j l 3 L x s o 0 W 9 w 8 u F j 6 x n C w x _ 7 H 7 9 o E k 4 5 W w w 8 a 4 o p q C p i 0 h B 7 s _ E y t 4 U z 1 u E 2 h i o D z h x - L k m x 1 E x g 6 j O 3 9 2 o B p i t E _ 6 m P t y l Q v i g F 4 w r Y o n v Y v t n F s 2 6 6 d t t y r C x 8 0 q H 5 9 i p J 3 u j 5 P h 4 v h B o x m Q 5 x 0 D k 1 8 q G q 2 p 2 E l 3 i h B z v t D q 7 x E r t g o G w 5 h z Z 6 m 3 _ B w u l g D q g y t K m 5 x _ E m p 4 3 Z v s 9 z E n u 3 y C 3 - o 9 C 3 k l h O s m z 1 T p 9 6 m H 8 x q w E 8 - 5 u B 5 k i X 4 7 n 3 D 0 q q K 0 o n h C 6 9 t x i B 4 6 z f 6 7 n i K y t 7 F l 3 j p B s 0 8 I _ 3 i G n l l R _ n r - N m 9 1 1 S z o i E i q w x J t 7 p i C k w q c 0 r 4 0 B g m h F 2 j l - B l 8 n D s n p H m t 1 M v k 0 N s 8 m U 0 _ s u s B i l m h B y x 3 K p 3 t R x 2 z N 6 4 x N y 4 i G p z 2 K o x u K - q _ I w y 0 G i h l K t 1 z g B z 7 l H i s - V k t q E o h t N 5 y t h J s t y R y 7 k l 3 B j p - V y 8 s I q 5 g L - 9 v n E 0 y l V - y o I l w 9 M k r g S q 5 j P i 1 m H k 9 3 J k u n P 6 l u M v 2 w L 4 n 8 7 H n 3 g J 5 n p I y m - S s 3 x F o 3 h E o n 3 K 9 9 v F 6 - t H i 5 3 6 B 3 k 9 H l h q k D k 0 1 I j 4 t 3 e 9 8 p H 9 i g I _ - l H y p q I r x z W g n 2 r C h _ - 1 B y u n G - 2 t G 6 1 q I p 8 u a _ 1 x h B 6 4 k I q 5 9 J u l 0 K i k u J 3 8 s H 0 _ 1 D j l l F t o 6 F i x o F p t g L 4 u x t B 0 u 5 M 7 6 n g B 3 o 1 e n w w S n k - a _ p i s B m q q F m 7 h I t k 5 J u y r L k w n K x x j I 6 v z I k r x K 2 n 0 G u 2 h F 6 y l F y p 2 H 6 i 2 G 2 0 x 5 B _ 6 9 G v l v J 0 0 w J o y 0 y B x 8 5 I x k - 0 F k r 0 c w g 6 P x _ x k B 3 u 4 t B r 2 g j C q _ 9 p B 7 8 2 I 0 h k G x 5 6 K z s u N k p 1 I t 7 s R 1 2 2 L j m k t C 3 _ l I 5 m u k B g 2 - D v h 6 F i l w O u _ u g B _ y o F j k m N s q k T 5 s u F 4 o - D 9 u _ R 2 s t X m i u M g y j N 5 _ w P s 8 r T 0 u 7 a i - x X _ r 8 L i l o O 3 8 v G n y w G l 7 3 F k 7 p s i B r w v I v x l H i _ 6 C w 5 0 R s _ s j E n q n u B 7 4 r I u g 5 F - m l F 1 w j z C o o h E r 8 2 M 1 r l P 0 1 w k B 4 o v F _ 1 4 E x x 5 F _ l 1 1 G u 8 2 J i 4 z J k r h 2 B o m x N 6 s p _ C z s 4 X i 2 g a h - z 8 E w n 0 M p - g 9 B h z t 5 B 2 9 h Q 1 8 x H q u x l F - 2 x x C _ p k c 3 7 n 4 B 5 _ z j B x w 7 W _ x 6 a 4 t x o B 6 7 p M y 1 _ I l 1 w E q m h E n g i H - t o V x h 1 e 5 q u R 3 3 o G 7 5 5 X 8 p 5 I n t 7 f 1 z 2 z B 2 m p t B v i m m C m m o q V y y p 9 E g v 5 H 5 y y T r r h P s w 1 W 4 s z I g 1 5 H o p 5 G 2 v 2 E o q - E _ 2 q F k 7 9 1 Q k i v G i y r L _ _ m a 3 t 6 R n 2 s N t 6 - G k 7 j X 4 r n m B z - t R 5 o y O _ p w s C _ p 5 L x - _ N r g _ a 0 x q K 2 s 0 K - 6 g J v 0 s M t 3 7 C 5 t z S 4 w 8 E - 2 l I 5 z y M k z g w B k u i R 6 m 7 G m n l E 3 k 4 r B 0 0 - F 7 4 3 H 4 u m N q p z R 3 i w Q - 6 x b 5 p u n B 9 - v Q u m 2 x C x 3 t x B j z 5 M w q 3 R s r 5 m C y k t K n 4 7 K l u o 1 C 4 g o q C 8 t 3 R s m r T _ y 0 W l i 3 E 8 g g y B 8 g 3 K v 0 i L z 7 7 F 3 w y J n 1 3 E o s w O 2 k k n C r y l R q w i l B 3 j z b 6 s h L x _ s H t s u F o 4 j Q 0 1 v g C 8 v j U x _ u R w 1 9 L w s w s B 4 9 h O m i _ N o r 6 u B r 8 x P 0 r 4 J n r 6 F w z 5 M t q v T v m z l B r j x x B j m g H v r i K q 4 0 T m i w w B l j 4 1 B j 3 h N p l 1 Q u 6 1 L p n _ M 3 r 5 J w 3 t X m 1 5 T w 1 l E 9 7 y H 0 t r Q 5 s o Q y 5 w H 5 j 6 I i r t l B i u q J y x 7 - B g 7 4 r B i 2 r f q 1 5 s E 6 w h i B j i u 9 L 5 0 p s B s m x X 2 j n R v 8 4 S 5 7 - U j _ y T s g l 9 C 9 r v z E 9 1 x i B 1 8 4 D w 9 h j B k x 6 P r y h G j - 1 Q o q _ U i v x T o 8 7 r B 1 m 6 B j j _ d 9 w m J r n q O k 0 2 H 2 i m b m r t f 0 _ 9 V v x l T 6 i z P 1 y z d i o k L i i l Y p _ y K o h m p B 6 i 0 H 3 l s 3 B g j z f t 3 0 X j t j b j r t V v u 8 6 C m s 4 M v l n L 0 - 2 G - o q i C r o 4 b w 6 0 o D k j 7 c 4 y j N t n l P h v r E p 9 1 P 1 w 1 I i - t x B t 7 p Q w j n c 0 9 - I x h q U 2 x n o B 5 u t c p 9 l t B j y z z C 7 g q _ B j k 0 7 B 8 1 z m B o 9 o 6 D 1 q o Y 2 w i U 2 5 j F j h v E k v i J 6 1 5 5 B 5 u 7 Y 3 - 0 E w - r E - x 2 T o t r e 1 4 u D g _ 7 Z _ 2 u Y n v k H i 0 h h D z w 5 0 B 4 p 7 k B 3 j x I h g y K z 3 u S n 0 0 5 C g m y r B 5 n t a w v 0 3 B 3 - 9 j B s 5 z N 1 g x K y y m O x _ l d 3 r p i B x 3 0 Y i i p e s x r i B m k r O 9 3 j f 3 z t h B h h o h B - 6 y V l j j i C g k u K k 7 x e z 3 9 x B g g g n B u 2 _ P l l 9 Q q r q k B 3 0 k s B _ z x r D z x y G v p z K u h 3 G - x q L q 4 l J z v 3 N j y v z B y i l 2 D u 6 8 Z 7 i u j F 2 8 z m B k g j Q u l 1 l B 2 4 o O z i 1 C j y 4 k B 8 8 g w B 5 m s k B s - u 7 B s n r j B h k s P 0 v h i B 2 7 x P n 0 0 H m 5 y O 4 0 4 t C r j y J g 4 6 O t g t E n m u F v t y G 0 8 i F - 4 s R 4 4 x E z w 0 z C h _ j j B v q _ d g 5 j g B r t 7 H p x u V - t s S 7 9 y R m 3 n M r 7 0 0 B 4 _ w I 4 n r I k u u q B z 6 m G x 3 9 D 3 s 2 F 4 m u F o l 8 D l q h D 0 n - G 8 t v N 3 k - z C w z h w J m 9 1 T q - 2 b p o - a 3 y 2 M 0 l m H 0 8 9 K 0 p _ G m t 5 N _ m s O 2 0 7 G i 0 2 F x u r F s o x G p l u W v m 2 R v r 8 J _ w x J 7 0 g E u m g G w g 2 s B 3 7 9 I z v 1 H 7 o w G j 6 5 E g u 5 I z m v a m _ 5 H 3 6 i L x - 0 E h m i F 5 q y F w p j F _ t - b 8 g 4 U p m y G h k o Q j m w Q z p t W x u 8 b i m t M _ 2 z J m 3 2 j B y o t M u 8 g a o l r a x w k H q 6 8 9 B 4 p 7 G m u u G u 0 g H i l o i B p 6 k l B 3 i 5 X x 2 1 o E l 6 k W s v q K 5 y k F v j z D g o q G r h 1 G 1 o 3 F s 2 9 V s 7 l p B v r h s D w k p i B 7 s 2 _ E o _ i t F 4 9 j h E _ 3 i t F z 8 4 1 D h s 4 U t i z 4 D r h 7 _ D l 1 o J 5 1 4 I 6 s g k I s i w i C y 6 u 1 D 7 0 v n B v p s g B z 9 8 P x 6 9 H 3 p p P u 9 t S t q l y B o - s g I n 5 7 - E v h 2 2 H 9 n 6 i D n _ n n C w p - E 8 q t n C t i o k V q _ w J 0 x t N 0 g l j B 1 g n H k y 8 V 1 w g S w n 8 K 7 o v G u - m Z 5 x l h C t 0 2 H s p y v D 4 0 k T p i 5 H 2 4 y E g m k E s 1 r I 8 z r D 4 5 o G h t i J s s 1 G 6 x v K o m y Y 3 5 m Q z 5 z G g 8 i F n 3 3 u C h n k M l y 5 M g 7 9 G y k 2 P 6 5 1 e y y x y C o 4 q R t w 7 J h r 6 T 7 o l g B y 5 7 L v n n F i t s e 8 9 4 M g 0 2 4 C 7 0 6 G - 2 m E l t p K i 5 n f x j l W 6 s x H w n 4 r F 4 _ 1 D h q g 5 D 4 x 8 E h 8 _ X r s t H t x w F 2 j s H r k m R m z n N h 3 y V y y k L 5 z g J l 8 i F t t 8 T r y _ F g n o L - - l G x i 5 J k s r L 2 3 z H 5 u t N r h r H _ 6 x H k r g G z 3 3 G s t 0 J 0 8 x S q 7 7 a 0 q z f 0 m 7 K v 7 m L w s x K l h w F t t l w C 7 v k P r k s k B 3 h i n B y 2 m K x u s L l 8 x H w p v W o j s F v v h H u 1 o N 5 g 5 n B 5 t u l B j 9 m P w t k D 4 w 3 M v y v F n z h H x _ v P q 5 2 K i p m P g s 4 q B 6 t 1 1 G - q _ N 3 q y J r p _ N - 3 z X g l q K 5 6 6 G 6 j 9 E h j w J 0 7 v V r v t N t w p c _ _ z F 5 l j p B 5 7 - G 2 t 3 Q l 4 j Y v o h y D o - t I 4 z r e - m q q B v u g D 1 t k F 4 5 w J h t 4 J 7 9 8 H q h r W 3 i g I u x z Y g 0 i X 7 4 k Z 9 1 0 5 C n 3 y 3 C y v p c x 4 m c 7 t v N m r r E s v s F n 3 w E 0 n 9 E j 4 u T 2 4 m e 3 i 0 N h s 9 Q 5 v 3 L 1 i _ o G u p u N n 0 i O l v y F 4 4 - D 0 n y M 9 2 2 J x s k r D j - y 4 B t m j o C z l z H r 1 4 H q 8 n L 5 y i O g w h n D r l l P s s t I g 5 r R 3 k 1 Q w 7 x h B j x _ L 1 w 1 E v m 2 5 H z m 3 V 3 8 n x E 2 z r U 6 i v G 7 v q z D p r l f h 5 j G 4 2 7 D _ n 3 K u w m W 2 6 1 F _ l 9 E v 5 o d 6 s r J r _ l K 3 w 7 f k n n P r i 2 J n 2 o M 2 9 4 E - _ u O h t l 8 B z m z Y 3 s 6 O 3 1 p b p _ 4 K 7 y t b _ 4 9 D t o 0 M 6 q v N 7 h p G t i 7 G x i 9 F l 5 p I 8 _ n W s n 7 O 3 q w H w q u X 1 3 x V n k 1 G u _ m U z y l N i 5 n E j h u c 5 u p F l 0 6 M i k v L 5 i v E 4 y h C k u 6 C 9 x 3 F l - i O q 1 q F w o 0 G 3 u x C z o m E - 1 z h B k 1 - r - B t 0 8 v _ D 6 v o 9 h B g _ - y S s q 7 i 3 B y v 1 o j B 6 k 3 8 O t o q h F g 5 z 7 m E g _ j d 0 l 0 y F _ 1 0 j O k j 8 5 S y l j K 5 z 4 p B 0 v o M 6 g _ 4 T z j k w n F r t l l S 1 0 _ p m B m o k m m B s v x 9 F 1 u m i G 9 v o 2 O l 7 6 n M n k v 0 W v x - w 3 B m o o 8 F n l _ g d 6 r 8 p S - 3 3 1 Z k - 1 8 e 4 v 4 h T g 0 m 9 5 B z h l 6 E v 8 1 r j D 5 - o w K q p s 7 Q 5 s 2 7 G i 3 2 q J p x - k S y 3 n 1 x B 2 x k l 6 E - w y o V n t _ 2 n B n o r L _ _ n r M r w 3 y F x y m 9 C t 1 w r J x j 2 s r C 3 z w u M 3 k 5 h D x u u Z 9 5 z p B q - z b w n 3 F n m 0 i B o - 4 l B 0 h 6 0 H z x 4 - l C 8 x w p B u u 5 y B o j i R n 2 g r z E - u h H 5 m 7 O 0 q p M l s 4 M x y z P m g 8 v i B w 1 q G q g 9 C h 7 _ E - g _ G s p 9 H g l 6 w J _ g 1 v 7 B u 8 t o a _ 7 l p D m 3 i q 6 E q 6 s k B t g j o z B u p o v Z 7 6 g j D l h 1 U p 8 - 4 E h 4 g o N x 5 h 3 B v m 0 i B r 3 u 7 H _ i l u N k 9 y E w x _ c p q n 9 I n n 8 y O 7 l t Z 1 p x - G 2 i y h I k 2 1 G q 4 o - P p g o 7 M g i 0 8 2 B h 8 n 3 D 4 8 8 Y y l k i J 5 8 h J 4 t h 5 B 4 9 _ _ p B p 1 0 x H 2 x k F 0 - w Z r q h E t 3 2 E z q t p B 6 k j I v q s 8 O k 7 w t E 4 r s 7 9 B q p _ R v 2 2 E i 6 6 z H q g 4 L 4 i - F t s 3 O p v 9 k B 5 z t n C x i k u D _ n 2 _ D u r t 3 C 9 q 9 3 K w 3 o w J n 2 w u k B u s m m z B s 2 j y M p 3 1 M 2 r p v B 1 5 m k m C o 5 t F 6 r x E 9 p 4 E p 2 w _ D t j j D w 1 x Q v v h H o r h N x h 3 - B p 9 h 4 P s w t y G x - 1 D q 0 g _ I g k j - B t w r E q _ m X 6 8 y E q 4 5 j D h g 5 F r 9 k J l 7 s n n B t 3 3 1 Z i r h 7 R h q o j Z u 9 7 n B - 3 2 j F 4 q m E n 9 m s F o p 3 j G w m u e q 4 k v C k g q 1 K 5 g g l i B o k 9 O 7 9 z q W x v 8 6 G n 0 _ h T 0 k j K v p h E z q s u C 6 x x 9 F j n 7 8 Y x _ u l n B p r x k B j 4 4 5 h C l v g 2 E q - g u z G 9 0 6 7 _ D 4 z 4 7 z B _ v p w j B 6 v t D i h y n x B 7 v s 3 S s p z i U g s 9 z E x q l E k s _ v H s h 7 q J - u h j B u v 4 m C _ 3 3 t U _ 4 u O 9 g r I k k p F 7 - 6 m B g w t y G x 3 s r F l t 3 D 1 1 2 k H l 5 x z G 1 7 0 j D 3 1 l 8 L 2 0 8 l n E m - 5 h U u q 4 k 7 B 1 v v F & l t ; / r i n g & g t ; & l t ; / r p o l y g o n s & g t ; & l t ; / r l i s t & g t ; & l t ; b b o x & g t ; M U L T I P O I N T   ( ( - 9 0 . 3 1 5 3 7 6   3 4 . 9 8 3 6 9 6 ) ,   ( - 8 1 . 6 5 7 7 1 4 9 9 9 9 9 9 9   3 6 . 6 8 1 0 6 8 ) ) & l t ; / b b o x & g t ; & l t ; / r e n t r y v a l u e & g t ; & l t ; / r e n t r y & g t ; & l t ; r e n t r y & g t ; & l t ; r e n t r y k e y & g t ; & l t ; l a t & g t ; 4 2 . 8 3 2 3 7 8 3 8 7 4 5 1 2 & l t ; / l a t & g t ; & l t ; l o n & g t ; - 9 6 . 6 5 6 1 2 7 9 2 9 6 8 7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0 1 5 2 0 0 6 3 6 2 8 5 7 4 8 8 & l t ; / i d & g t ; & l t ; r i n g & g t ; 7 t 6 r 2 q 4 o - K h 8 w a 6 t w r B m h z b z 2 4 U 3 s o O o 0 y K 3 g - I 8 v j J r 7 s f l 2 s s B 5 t y I h 0 9 G l 6 1 K v 4 o V 6 2 5 L r 1 u R 4 9 z Z w n 4 D 6 o m G s 5 m J 9 h 2 N r 7 t D 4 k y b k q 4 X s o 5 N 8 4 n G 3 o r n B r u u Q j u s G 6 m h P y 5 p h C 3 4 4 F o l g I i 8 8 o B k s s I l v 1 T - u p H s 5 o I 2 x 8 F h s s C 1 q n J 6 2 8 I p j j k C 3 p x Z k 3 0 F t y u j G j y 3 J v g u K 7 k - D p p _ H m g x I q r s L y y 0 F _ 4 j G _ p 5 K 1 q 8 I n n z H q 0 2 F r g u G 3 _ 4 H 8 s _ M 7 m z o D r m - M o 4 7 F - 2 6 a u 0 2 L 0 s k M k h o K 4 g u M k k 0 G h w j I 6 x j N 0 i 3 G n t - F j 6 1 F 4 s g D w _ s J l h 0 K g i z F x p n K 2 h 1 P o r _ M l 5 n K s r v J - y p Y 3 m m N i x r E s 3 7 C v 7 y I 5 7 z J g 7 r J _ 7 l J i j v J _ _ - H j 6 k D 0 1 l N i g g F 7 8 3 U 6 k o N 3 z h G 5 i m I g 9 z H k 2 1 L s i l J x p x E u x o C _ i r D t 6 o D u k o H g 8 q B o 4 r N k w k H o r s L h k u L 3 o 3 D 3 7 z C l i 1 E 9 - 3 G o n 0 H m r q F t 5 q a m h m X h o w O 8 4 u D v q 3 L 6 g 2 F j 7 a 6 j l P 4 l u F 3 2 p I 8 9 _ H o j t h B y k 4 G - r k I p 0 9 G v s o E w t r E k 3 1 L 2 5 8 H 4 - 8 H 9 x 1 B j g r F z w 1 L 4 u 0 D o q 0 F r 5 1 C y s q H t 6 p F 0 8 i J y j o G 4 s 5 C m n - E l q j I 7 i u F - k 7 I t j u L r 6 r H g j h I 7 q s O _ j o N q _ p E i 1 w b t j 8 F - g 2 G 1 i 1 E l 2 h W p y 7 I - l l F w 5 _ E n w r F 8 6 - I w 3 s C s x o d 5 t 9 N n p 7 D 8 0 7 S w y k U 5 7 q J i 3 l D m 1 u G 3 - g G 5 4 v H 7 r z D l _ I 9 w u N 6 i y I p v z K 7 3 4 H v z x L 6 w r D m 0 9 G x l y J o 4 t F 9 n v O 5 r 8 N x o y C t 8 g m B 9 n i P s 2 y H p s j C - 7 1 D x 4 9 D h q o L m o _ D l j x H t 7 6 C 7 j 8 C s s s H 8 9 r R 4 _ v E v h q D 0 z 8 G s 8 1 r B 1 y i N 9 s 1 C w n e z 1 i J q 5 v G k 1 - I 8 7 g C l _ h I _ v t J m w j I 5 g 0 E s t 0 D 8 _ v H o j 5 Q z - z D 3 8 6 E p m g M x z j H o _ 9 G 9 p 8 C r x l E 2 9 g F r k - Q r s m F s g - C s 9 0 D 5 4 3 D h 2 m K 4 r t D l r u S 2 u y H k z 4 D q i o E i 9 s D v v 1 I - y x G v l 5 E u 1 1 G 0 n h G p w s F 4 1 o G 7 4 p E 5 _ m K m 8 9 F y o g Q 3 q 0 E v o s H v 9 1 N x 3 s G 1 l g M 8 p y J y m n F x 0 7 G v t h L 3 u u J m h i O x m 5 D 8 m v J x g 4 O 6 v q J 8 _ r C r p m H s - 7 E 0 0 0 L p n i G 1 j w M u r 4 L r 9 5 G j - 5 G w l w F z k 4 F n k 9 E u 9 0 G x 0 t X 8 s u F 9 x s L v 3 y N 0 3 t U _ o v H z x i N j q 6 E 3 t r E p o j E m - 5 J n j s G 3 m 4 E 0 4 p F 6 5 3 E g 3 - Z g q 2 J 4 3 w E 8 4 _ B 5 - 3 G i 3 5 G z w 8 H - t w H t h t I 5 p 0 F 6 0 i E 4 l i E j g u Q 5 w x G z _ r H 9 4 - F j z q K 1 _ g O t 8 6 C z k 6 K s s i L h h x K 7 j n N w 0 5 M h t u H k m z M z S h - i U n 1 e t q v F q 9 8 H 0 8 0 G n 7 r E 6 x 0 H l 7 1 P s u 4 M m m 6 L 9 j 5 H _ x r G g 0 w L 8 g 6 I 5 0 j E w o 1 K - p w R 3 x 8 C z 9 5 J v j - D y o w C t 1 l E n p 0 F j - r J l n k K m l 9 H 5 4 p E v x t I r 2 x M h _ 0 T 7 y j H 8 u t N w l 6 J z m n G r l 9 E _ x k R 0 v u E x y 9 F - h z Q u 7 p J 9 v 7 F 2 5 p J 1 9 s F 8 9 3 C n p 3 K k _ o I - r 7 Q r s j M n 7 2 O l 7 z E t q 5 D s s 2 D _ i y H u - z P s 0 s F q 4 x H u l k P 3 0 w C _ 7 x K k 7 i I m 3 m E u q x E 6 m r C z 1 w H 6 2 u C s l i H 1 h _ J 3 s o D v 0 y C 1 g s D h i z P 9 w x M t 0 z F n 8 z H t o j R 7 o _ C p j g N r 4 s x B 6 p s Y v _ k e k 0 i H 9 0 p I m - q g B n 9 k v B - s t M q s t D i t v K 9 o j Q t h 3 K i 5 v F w 3 k I l 6 g Q j k 0 M r 0 2 H n z n I 1 z t K 8 6 r N y y l C n p i J h 1 x M 7 z 2 F u r 5 c 3 6 2 P m 5 w E r _ q U k v i H r 7 6 E k m i r D u v v o B _ o 3 F o 3 z J 1 4 h F k y y G v 3 l d w 3 s N 5 7 h G l q k K 0 8 9 H o 8 0 D 5 o n E g r 4 D 6 l p Q g 2 h Y q 9 0 _ Q v m 6 5 D j 4 6 w L y 8 j r E z 9 9 Q - h 7 V k j 7 j E 2 _ 5 s H t k h - B 9 r - i _ D z - _ k B o n 5 j e v k 2 s E - 7 k 2 t C 4 l 3 l h N w s w j o B z 5 l j 5 C x u w w 8 B k 2 w s F h k h o L 9 n g p E 3 m 5 b u z t N - 6 - E 5 0 v n D p l y I g w 7 i B _ k n V i 6 _ H m l 7 D s m q x B v 4 n M v s g G o q z g C 7 m y M w _ 3 T n 3 5 I k 0 v J k y n H i y y G y 8 j j D l 0 z F o 8 t O 9 g l g C q 8 p P j q s H w 1 p I r y y v C k - 7 9 B r 9 x G 4 q _ H u 6 p Q z g 0 Q - i 6 f i 1 w C 4 2 8 H q n p H 8 r 9 h B m _ - p B u 4 s 7 H p 5 7 T _ _ 6 J 0 m y E y v v l B p 1 0 F - - h H 5 g 3 F z u i Y x o _ N h - h j D g _ - i E i q k G g 1 u Y t u t e i _ r f - 6 4 h B v o p O 1 m m u C y 3 p N 5 9 n N k o 3 R 2 8 l Q l o 1 q D 2 v h J v 7 s d g - 7 Z _ m q N y 5 4 C 7 i h h C r i 2 V i t s F s v z U u 1 q J 8 u o S g u - m D q l 0 M j - w O g 4 q T 3 w h H 8 s 1 F n 0 z F v u y Z w 9 k H v t h L v g n a i u - e h 0 j Z x 6 7 s B 8 3 l K j - v 7 B m p i E t r n E u 7 m E 1 6 r J 5 m k H - y 0 H p 4 p Z r y u X n 8 - Y 8 - u R n u 7 1 C k i x F 8 6 n F p 0 v N 0 4 i X 7 n m S 6 z s S m s k d 8 t q J 9 9 w z C o n i X & l t ; / r i n g & g t ; & l t ; / r p o l y g o n s & g t ; & l t ; / r l i s t & g t ; & l t ; b b o x & g t ; M U L T I P O I N T   ( ( - 9 6 . 8 0 6 5 9   4 2 . 4 7 9 6 4 ) ,   ( - 9 6 . 4 4 4 2 4   4 3 . 0 8 3 8 6 ) ) & l t ; / b b o x & g t ; & l t ; / r e n t r y v a l u e & g t ; & l t ; / r e n t r y & g t ; & l t ; r e n t r y & g t ; & l t ; r e n t r y k e y & g t ; & l t ; l a t & g t ; 3 3 . 9 9 3 4 9 9 7 5 5 8 5 9 4 & l t ; / l a t & g t ; & l t ; l o n & g t ; - 1 1 8 . 2 9 7 5 0 8 2 3 9 7 4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9 7 9 4 0 4 0 8 4 1 5 6 8 2 7 5 & l t ; / i d & g t ; & l t ; r i n g & g t ; q x s g v x 9 9 j N l u J 5 6 5 D 4 k W 3 m K 3 2 c w i 0 B o w S t g q C & l t ; / r i n g & g t ; & l t ; / r p o l y g o n s & g t ; & l t ; r p o l y g o n s & g t ; & l t ; i d & g t ; 5 0 5 9 7 9 4 1 4 3 9 2 0 7 8 3 3 8 5 & l t ; / i d & g t ; & l t ; r i n g & g t ; x m 7 w w 0 2 4 j N r 3 w C l 5 V v 4 U _ n 5 C l m S y w P y t M o m q C & l t ; / r i n g & g t ; & l t ; / r p o l y g o n s & g t ; & l t ; r p o l y g o n s & g t ; & l t ; i d & g t ; 5 0 7 1 8 0 3 3 8 7 8 7 6 4 7 4 8 9 4 & l t ; / i d & g t ; & l t ; r i n g & g t ; u 3 0 p w v t j k N y u q E t 8 y 5 B 8 q - k B o 8 y J r w 4 F 3 2 5 u D z r s 4 C v 6 9 w P 0 _ 7 s J j 9 8 p D 1 w z H 1 7 z m E l y n C x 4 n E 4 x s R 7 p 4 L w u y E n r 1 D j t 4 R n 3 - C j 8 0 N - y 0 E j 7 q F 1 n t H s 9 t H w u q J h r i W y 3 i Q m t y M h 8 t E i 9 y J _ 6 p T 2 n q P t v 2 F t n _ G 6 r 9 W l k 1 x J s o x Z m 2 9 F q 5 o G j 7 2 c n m 6 H 2 i 9 J i 2 2 K o r q h B 9 _ 5 D 5 j o K w u p Y m - u R u r 2 F s 0 h o C 4 3 v M p n r J 1 2 0 i B i 6 u n F z _ v b 8 7 8 O 9 h 7 X l z h J 1 4 _ E 1 n _ C z 0 r _ M 3 5 4 F u 6 _ F v _ 2 a 5 m 7 b 9 s t f 4 t j v B 2 m l P 9 9 n 3 B w s t b o n w H s 6 u D 5 x t I g w v K t h o 0 B n l 7 F 0 u m G 8 r v I j 2 2 P 1 k h F 8 x 6 L k 7 s H 4 x o C h 8 n L _ u 9 H s k 3 L u x x I t q _ C p 4 h I s z 3 G 6 2 z e m z 5 F s q 5 h E z h 6 i B q s g u B 6 5 _ e 5 2 x D 9 r g b m x s E x 6 6 J 6 g l Q 4 h _ L i m 1 f w r p v B q x i d t 9 g t Z v j q r O z 8 j 4 Q k k f j x h O q 1 d 2 q g 0 N 3 w y q F p y z x I w 7 5 4 B 3 0 x 2 i C n k _ p G p 8 u H i y g o C l 4 m w B l y i i B l h p 2 p B 2 z w y C v 1 s W n _ 5 T 1 l t I o m 6 8 B _ t q m D 3 y - E 1 6 7 D t q 0 F u 7 k E x h p J v 6 z j B 6 3 i C _ j o j B i q 3 E n 0 h O i i 7 U w x t Y 1 0 k G j s u F 6 - u 2 B l s y S n x 7 6 G t u s D u q v 8 G 5 w r z V g m s l B 6 o 2 K 6 t g F y 5 _ m P v i l L o 8 _ j H t y 6 j E s l k e y 2 j G x - w d z k 3 3 k F r 7 2 v 0 C 1 1 h 6 N _ h p _ 1 B w t n m D 1 h s p o E l y h 1 Q 0 z 1 5 I j s 1 L 7 r r R k 7 g W s 4 5 K u i i h J k 6 3 Y n r 1 L 6 t 2 D k t z j B x _ - Q x w q _ J 1 3 8 H 0 1 6 U 5 6 k 0 M 6 l r o C k o w H 2 _ - y m B l z r 4 a v y 6 v B n 6 - w K l v _ k h B _ 3 u 7 D w 4 l j G 6 g 4 9 q C t - s y B m n i z X n h m 2 Z u 5 8 h B n t 2 4 G l z _ n n B 0 3 u k 5 G q s _ _ C 1 u m x y C l i l n o B t v p k E 3 t g V s t 1 h C r x p K v 5 z p C k t u D o 7 0 0 m B l v j x 3 G 4 4 l s Y - x l q y B 5 8 z 5 G _ 9 q r G v r j j D 8 5 v s D g 1 0 s B z y g o C g z x 3 E _ m j M 6 _ _ E t r x E w - s i D n p 1 k D 4 u n U 7 p x s B 2 6 9 F t 7 w j H g 5 h I 9 8 4 D _ 4 h I h 3 1 G u h u r C _ j o - C o w g p B r 1 u E m r n 3 B t 5 8 D _ s l s D y m z q N h 5 i 7 H _ k q q M l 3 t j j B s g 0 8 2 D _ u u h N v - h t D 2 o 4 B 4 9 8 8 C t v 0 8 B v x 4 G - 6 j O l 9 t H _ z o I p v 1 C z - z F p 4 n R 1 4 _ 9 C 8 h z t E u q r E z p 7 2 g U v h m r w q B l s h 9 f 8 p q k U m o j i k E q 9 7 n 4 O k w 2 6 N u q l q B s 4 s O o 1 z l F j x 5 P w 3 h w C q 5 8 H s 3 - t E 8 k y m n B 9 r 2 x O k l 5 8 L _ q 8 n C q g n o B n _ 1 r D 6 v 6 g O _ x j l B q 8 3 x R 5 6 3 k R 8 7 p t C 7 v w G 6 3 y N z x - r E 1 v u 4 E - r t k B w w 7 l 5 B p - 3 h W g s 2 _ Y 0 v n 4 V 6 2 n r B 7 x p L 3 9 y g B 0 y 4 H r 7 u 5 C n p w C h q u C 0 5 m G i v - z B l 9 x E 5 m h F g 9 z N s k p F w 6 k E 8 s y I y n 6 s B k w z E 0 g l M s g 4 m B s g q U r q 0 F u p i F - h 0 D k n o H 1 q j E 5 5 n G p _ t D 2 q u F 7 3 n G v i 5 F w j i Z w _ y R 0 q i E m n 4 I 7 x _ J 6 n z G h _ 1 M k o w K 3 8 - I v - _ i M m 2 l v C o l s h C p h z t D g 1 q W j - - C t 4 7 O g r j I x z 7 G t l y L - u v C r q u g C l y s o B n r m H 2 k m I 9 m x J t t t Z y 2 u E q 6 7 Y 7 x _ P 6 j o c _ 4 m J m 1 6 I q 8 y J n r 7 O x 7 o H s p 3 E 2 6 l f s _ i o C x m u E k 9 8 G 0 8 p P 1 j n b m - r r D v z z D 0 9 o E 9 t y E 0 9 p P v y k I 5 w x J 9 y _ G 4 l w G _ n 1 D r r z D y s g E 1 9 g K 2 4 o e s l 7 Z 6 5 6 e y q - U v 8 4 E h 4 g p C 4 v _ F h 5 3 Q o r 6 G 6 - v K 4 h _ Q y 8 6 G 9 o r L l x 5 H s 4 v H u s q R i p 3 F o n n O x 1 - H w y q R g 5 i O 0 2 w P 6 l l P w v r F 8 0 g F i 8 i H n 3 - H v m 3 S o x 1 F g h h G w - s H g - 7 U 8 9 h u C j u 9 L j 8 4 0 B w h - i B 9 5 m x B g u 2 1 C w u r h D 4 i 8 _ B 0 - z H w 2 j L j j s J _ h o g I 6 x j x B g v 4 L i 1 _ I 7 u B 9 5 b 6 w z K k _ 9 S j 6 l O h v - J 6 u - J t h 4 a z r o K r s 4 Q k 9 h G x - s D u u u J 7 h 9 I 6 z 7 E r g q E h s g X q j t 9 B 6 p _ o B l v 1 J g 9 j O t q i k C - u o u D 9 n x Y g w h I 2 x o H i 3 1 I 5 4 0 G p z v G g y 6 F 8 t u G r x y _ D i g h 6 B k s u G j 9 o G 2 y n F u 0 4 G j 5 w _ H k q r H 8 y 8 E y 5 8 E 0 p 3 E p v n D 4 y 8 r C 8 _ k I s t o F v 8 _ U t k i Y w s 4 X 9 9 w M p - q K 3 h l J m 5 j R u 8 v J z p g T l 7 l D 1 3 u F j 2 p C u p r O _ i s F o 2 u F v u i N - - m z B m n 9 E 9 i v E l 0 i D - 8 s L i - _ O 1 p v D p q q T s 5 2 G 0 4 5 D p q l H 6 g u K g h p H - v r F 9 s - J 2 y x M k 1 q I u k k O 6 9 r E j 1 9 H u p 8 H h z _ F 4 q m H 5 - x s B u 5 3 J y 0 h E q 1 u H 0 k g M p 2 g G r 6 v D h 3 p H 7 j _ D m o v F k y 5 D w n z H - g v E 3 9 l S p n v D _ r z F z s z L m 5 p M l 6 4 J h j f v 8 0 D 4 x 6 F 6 _ 4 H k 1 9 D x 9 k J g h 4 L _ - g F 0 y s S 3 3 i G s 0 3 N z w y Z p q 0 K 9 _ 0 M x 9 n E l 6 n M o v m N r w j F 7 0 - F s p 1 D y 4 o M o y z T m 1 1 e m 0 1 I n 0 v G 0 4 w J 9 6 i J h q l E t 4 i J w x 1 F 2 z m K s 2 g F q r _ O _ 3 7 L 3 8 r J r r j f v i w Q v 9 n N r 7 0 K s z p M y h 0 W 8 h m M v y g N _ l r H 4 6 9 C x n q G m 1 8 P 2 g 0 N p u 3 J 3 o k R _ 3 z T 6 g o g B & l t ; / r i n g & g t ; & l t ; / r p o l y g o n s & g t ; & l t ; r p o l y g o n s & g t ; & l t ; i d & g t ; 5 0 7 1 8 0 3 7 6 5 8 3 3 5 9 6 9 4 1 & l t ; / i d & g t ; & l t ; r i n g & g t ; 4 m g h - 0 9 2 j N r x n G 5 i I w m g D t 6 g I 8 6 _ D & l t ; / r i n g & g t ; & l t ; / r p o l y g o n s & g t ; & l t ; r p o l y g o n s & g t ; & l t ; i d & g t ; 5 0 7 1 8 0 3 8 0 0 1 9 3 3 3 5 3 0 9 & l t ; / i d & g t ; & l t ; r i n g & g t ; w p i h l 3 0 y j N m 7 s E x x i B w h P 1 _ s C _ 3 N 8 h q D o 1 a & l t ; / r i n g & g t ; & l t ; / r p o l y g o n s & g t ; & l t ; r p o l y g o n s & g t ; & l t ; i d & g t ; 5 0 7 1 8 2 0 2 5 8 5 0 8 0 1 3 5 8 0 & l t ; / i d & g t ; & l t ; r i n g & g t ; q r r n q 0 h m i N 8 x y K y 9 1 K k n h R k 6 h M 1 k s T t x n f l y 3 C x 3 h D u 4 u T h l 3 C 8 z w E k 2 7 J 8 s w Q x m q F 3 s z F o - k 0 F i 9 q F j o l F 3 v i P i p v J 0 r m F w l 4 P m z j U 3 6 s S x 5 2 K 8 _ o J z 2 - X t 4 p c i y 3 H r s 9 K s h y H 7 7 3 E w g g I 9 0 t i B p 4 q 9 D l q 4 I 1 n v R 4 z i D s 9 s D j p 5 G 5 w 8 H 1 l q D n t - F 8 4 m J m 5 2 E 9 r z F - j p G n _ 2 D w 8 9 C u h x H u 9 r J h q p G p 4 g L 2 l x R r p 8 D 6 x 3 K q 8 2 I 9 o h I 2 i 6 H s k 5 F v u z G 9 u r F x i p G 3 o 6 a - y y I n u q J r 7 3 E 1 1 7 E 3 s 1 I i p 8 e q k 0 I r 2 g F r j 9 Q o 6 8 I 0 _ l J j 8 s I h 9 m E h q v T t p z H r q 6 F 8 4 0 H 0 3 _ J 1 n h I g 0 h H 7 v 6 I w 5 n V h l 3 J 0 9 n E 8 0 k G h 6 o N z 4 0 G l y 0 D w 6 5 D _ h v F i _ - M w y z D u t g G t - g F t 2 h D v q g H 5 q 8 C - t 6 C y 2 0 O - q _ K j q t N t j z F v j k I v o 8 E - 9 3 F o 6 w g B 6 _ 2 c u l 1 F t z 1 E i 8 y S - y y I z w 2 Q w _ r Q h n r H z h n E u 5 t C l l 1 E g x 4 F l m 8 E x k p I y r 7 D j 6 i E 3 - i H q 4 z F u i v g C 3 v _ I l x j G v t 5 E 7 q i E v u q J n r j I u 2 u G q r u X h 4 p F o 1 2 N 0 _ 8 H - 8 m F r g 7 G 2 n k H t u n D 4 p g K 8 w v E i q p E y _ 8 F t j 3 G g 0 g L k z 1 I 0 r 1 D 3 w p O w _ i H q _ u V 9 8 s D 0 0 o y C 6 j k G 9 5 o J 6 v u P 1 v i H l 2 9 E i 0 1 E x w 7 J j h o K u 9 j O 1 6 x K y k l F 4 1 5 F - 9 1 d m 5 p F h k 1 K z _ t D 5 z 6 J v v 0 H r 0 i D _ 9 l C 3 8 i J w i p I m q 3 E 9 h 0 D z x 6 E j t k M 8 u 9 K k z m G n q u C 8 u l F i u n F 5 z - I _ _ k F p 0 5 H 3 r 2 I t p j P l 0 n T 7 m r G l z 3 F v - 3 G q v 5 C v o w M 8 n 9 J 5 5 - P 9 9 l J 4 u y F v 5 - D x z i I t t 4 J p 1 g G h s k F 9 l n H i m q G v 2 j G 3 r r K x 0 k E x j m D v h z D k u z H 9 v 4 B 3 5 0 H 1 8 0 E _ h y D 0 i q F 1 4 7 F x w o I s q V 1 w 6 C y k k O n 6 6 L s - t D g s u J i 4 t J i 5 p E 3 2 5 F 0 p i G x 4 0 H l v z L 9 4 3 N z 7 r F v v m X l - v H m l 7 D p 6 0 H - 7 v F l r 5 F _ x m D w 1 x L n 7 p H 0 q i P _ 9 9 G k o t C l 4 _ J j 2 w D 4 w 8 E u 3 4 H 4 q g K 4 5 l H h h z C z t 3 H t 7 i G _ 6 4 H 4 u 6 O 3 9 w I r _ x G n v o D _ 7 8 J w 2 g L t 7 6 F 0 6 z L 5 i 5 F 9 i s D 6 y r G l r 9 E r x 0 G i k 5 Q 9 _ 6 F j j - Q m 3 7 E 5 p q F p m 9 L 8 6 m I 4 5 i E m m 3 F v h 5 G 4 _ 9 Q s _ q G g 7 k E z 7 q F x o q G i h 6 E 0 i k I z 9 2 I z j k F 0 h k I 0 6 p D k n n i B o 5 z J 4 2 m K 6 u l V q 3 v 6 B j h - G o i k G 3 - w y B _ z j O & l t ; / r i n g & g t ; & l t ; / r p o l y g o n s & g t ; & l t ; r p o l y g o n s & g t ; & l t ; i d & g t ; 5 0 7 1 8 7 6 1 2 7 4 4 2 5 9 9 9 4 8 & l t ; / i d & g t ; & l t ; r i n g & g t ; j w 6 u 7 g 3 - - M p i g q B 8 s o E 2 g 2 J u 7 g D 1 9 s F 8 r i F y s k J 2 h h G 9 p j E _ g w G w k m D _ 6 r F q 9 0 D 8 5 y H x u 2 G v m n P s q 1 H s k h P 2 g l N n q m F 6 3 w S o v q J p w 0 G 0 u 7 I z 1 h V l 2 x H h 9 m H v - h r B z 9 s F m h 4 H l 0 5 H - 4 w F m m 6 H 1 v w u B u k - K 8 m r F 2 z 7 J 7 u r n B 4 1 i I y g o h C k 7 g M 0 i m J o m y F o s 4 K k k v J t - 4 W t 1 j K j q _ I 1 t x L z m x N x _ g F j n 7 G 8 7 s G 5 g t m G 6 i 6 U j 7 w j B 0 g x R 5 r g K g k i j B 0 2 u X g j v 4 C x o g K 0 - 3 P t - _ M - w _ I x _ 0 y B 7 x n L k v 4 J v g 2 9 C 4 w l I z g u L k - 2 I s h l K j i 6 E _ 4 i m B - 3 1 e - k k S s 3 n o B j k k S 5 v z Y k h v f 7 y 1 I 1 h _ P 9 3 g L x j 6 J t p z O 8 h t R 5 x h J m u i L v x z K 1 l m W 1 1 v I o 5 2 L s 0 7 W y 6 n G x p o S 4 z 7 J i 1 7 J 2 s 6 H g 9 t a 6 x 6 H m v z C 9 j 2 G j y 1 a 0 9 5 G o i 0 Q w h l J k 8 g N 0 l 6 I z n y C k t s E n 6 v I h 7 i N v 2 9 D s x 1 H g 1 u K 7 r - L n i 6 K x 6 w F 7 4 1 F l - 1 H 0 g r Q n t g J y r 0 K k s 5 D 3 j z F w k k E 1 1 9 Y q 7 i G u u 3 h B 3 - 8 G 3 q 5 O l x s L i z u G u 2 h D s w 1 C 7 n v D 5 1 0 C k i y D v 7 u D 2 2 j L q 1 y G g 1 7 E 6 0 p M z 3 0 G l 5 9 D 7 z 5 M q k 4 F q s 6 E u u o S - n j G 8 j 3 C w j 2 G r z 9 E 8 i n D 2 o 3 D g u - F 4 u 7 I y 6 t D q s - E 8 _ 1 E t n v D n k 3 E 0 r k S r h y H 2 9 p u B j j 6 L 8 x t J 4 4 n F i j k I k t y m B v 4 7 F 5 8 j D w 1 m K h q 0 Q n 0 3 H 8 m 5 D n u s E v 6 m E q r 6 E s r u D v 8 v L 1 o p L 3 3 y E 8 k 4 F o u s D y h n D p 9 p J z 5 v E 4 0 r G g x o H v 3 s C 3 v w F 9 j i E i l 9 J g 5 4 C u 1 i K 6 5 p D u 6 2 O - 9 2 F 7 h q C w l 7 D s y q J x k p L h 6 u D w 6 z J 0 7 2 K n l - K 8 0 j M x r q D s i - M 2 1 w G _ 1 l H l 4 5 G v 9 h K 7 r y F r 1 6 D j s h G k 6 i N 6 3 u F m h - M h y l G w 6 9 C i h q F 9 t 7 E t m u F n u 0 D k s x E l 9 o D o v w H 7 h p L 9 h q C m r 1 D p z q Q p 6 h H 5 u l I u 7 3 F m m i B 6 i w e o v 4 I 3 m 2 Y h 0 o F 5 9 5 I u _ 3 F w g x F m v n J p s o I q g u H o j g O t 6 _ J q - q G 6 r k E l g i O h 1 _ J l p q E 4 5 0 I _ j u G 1 h s J h x k H i 1 z K k y o H q z x F l k g E g 1 l H r z r C & l t ; / r i n g & g t ; & l t ; / r p o l y g o n s & g t ; & l t ; / r l i s t & g t ; & l t ; b b o x & g t ; M U L T I P O I N T   ( ( - 1 1 8 . 9 4 6 3 5   3 2 . 8 0 0 7 ) ,   ( - 1 1 7 . 6 4 6 1 9   3 4 . 8 2 3 3 ) ) & l t ; / b b o x & g t ; & l t ; / r e n t r y v a l u e & g t ; & l t ; / r e n t r y & g t ; & l t ; r e n t r y & g t ; & l t ; r e n t r y k e y & g t ; & l t ; l a t & g t ; 4 7 . 4 9 0 8 5 9 9 8 5 3 5 1 6 & l t ; / l a t & g t ; & l t ; l o n & g t ; - 1 2 1 . 8 3 5 7 4 6 7 6 5 1 3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0 7 5 8 5 1 6 6 5 2 0 4 8 3 9 6 & l t ; / i d & g t ; & l t ; r i n g & g t ; - 8 r n 4 8 z z k Q 8 p 9 O x r 2 G 4 2 - K - z r H u j t U p 1 k L t 1 r H s - z L - t 4 F p s r M w s i M 1 i z I n - 5 H h p h d t g o P i j m I l 3 1 M t s t I 0 r g D - o i E x 9 - X s m 7 C 3 9 1 k D 5 j t K 1 w 4 N q 3 2 N - n 9 J r 2 k O r w t C 1 - r C i 9 1 M - h x F _ w o B t 2 7 e r 8 v I 1 8 6 S n z q Y g 9 0 D u l m G v 7 - M 7 t 8 H h m 9 E 3 2 _ P 4 3 u I 0 z p W 7 5 y Q g p o u C q - x U 4 t r F 1 u r N 4 v y G n j t T 9 r 4 K i 5 j L 6 i u L 1 l r M h 2 1 V 6 s 0 X 5 - 2 G h u 5 H s l s K g _ 6 e k 6 v X p z 2 H g 0 j e 6 t 0 S y 0 3 E 6 m l f j 5 n F h l 4 F 2 5 0 G n l p k B 1 r s F u y _ J 8 7 5 I h g q N v o p E p z _ H w z v G u j r D r p 5 L i x k U g _ 5 F o t g F 5 m 5 C 3 z r L 0 g 4 G 0 7 2 D v j 3 C t k 6 P j v k c - 3 3 K 6 1 k E i u s L s h g I q q z h B w g 1 K 1 9 u c 6 8 n M k 3 j Q r m z H r 7 i F 9 1 3 G 3 s v I 4 7 9 F 8 x n q B t q m R x 4 p N u n 6 N q 7 2 L 6 v j I - 2 o Z 4 4 g G 0 - 0 X 3 l k L w w k l C 4 j x Q 0 t r S 3 y n I r q 4 E 3 q 0 E 4 q t Q m 5 p L 1 w _ G i k v I 2 9 7 P k 0 k H 1 0 y I y p 2 C 1 i q F 4 m r C 8 n 5 E j h 0 F - l u L y l k E 4 o l K w u u K i - u H 0 t 9 L 7 9 8 G - 0 7 L u 3 l L m _ y F h j z g B 7 u 6 M m x - C s _ y P h 6 x Q i x p H i 5 g O h g t M u w 0 E x 3 7 L p r n J k m t F l w - G p r u F 4 l r I 9 6 q G u s 4 y B r _ k Q t x o C o - - C 9 y m B 0 1 i I 9 6 3 F o 7 u M s z 9 L 5 1 i M x k n M 8 m r F m 3 s H r y z F i w 4 K t z 9 W 2 w 0 H h o - L 3 1 - O s w z M l - _ P 1 s 0 R k 8 o M _ 1 u W z v 1 C h v i G l p v F 2 j x V 0 t g P x 8 j O s 9 _ T l z q L 2 l o P x 3 7 H y p l G q v 5 M 6 0 5 M p 7 6 k B 9 q 7 F - _ u G p s 2 F s _ - H g u 8 g B p h x C g x j J q 4 t G h v 0 J p i i e _ 2 t R 6 _ o I 8 z 8 F r 4 h H o 8 6 G s 0 j C p - p I 5 7 z C t s 1 D o p y F 7 j s H _ s l T p 7 g K q i t E o r 7 N p 8 1 L - 6 k C s i 3 E q m i Y i n 1 J w 0 3 E 8 1 m O j 9 8 H j z u H o z i K r x y N t y m D g q 2 C h - 8 F o 0 - H g o j G n o y E - z 3 O g h 8 F v i g R 6 4 6 H g o 5 J 4 9 y K 3 y q M 8 p l N 6 o 7 N _ l g H q u l w B 9 n q G r l 8 H p 1 n m B w g y H s w k H 1 6 9 C y l _ E l v q M _ u p F s h y I _ 0 9 E x - 6 b - h m 4 B i 6 t R x g v Q q 2 o N 6 0 8 F 8 x h G s h 8 F 0 3 - K p q n N n 2 l c s 4 t U 6 p x E 1 m 3 d t p r V p 1 t Z o q i F 4 j 5 X q 9 i H t k h K 4 v l M _ 6 2 M k q z M 1 0 x F 1 v x H y k m D u 5 t G t j z f 8 q k D r 7 6 P 0 6 5 E i v p F 7 8 r H t 6 5 D y z X y 8 v L l m t F 4 x k B h y v Y l o t M v u w I m 3 _ R o 2 j G u 9 5 a l r v Y q o 9 i B g h 4 G z t - Q k r 5 E j u 0 K g - x P 5 r 4 R 7 y 8 L 0 7 k H g m i D h y n C o w s H 9 3 - D i x g D o l s M 2 k p F o q h G u w 9 E q 9 l D j m 7 F 0 j 3 E u l i D 8 m p I z 5 n C 4 k i E 0 h x P - 1 u H k 5 p v B 8 g t H n 8 - L i m z G x - q t B 6 x 0 I o q u F r 7 o H v o s H 2 l m I v o u J v y o F 2 4 j O - 6 x K - z 1 c 4 t s E 4 p 1 Q s k j L - k 0 H w l v I o 9 8 l B x 3 w T 0 - 7 K u v 8 S l w m V g t 5 E j 2 t K 8 r z M 8 2 6 H w u _ O 9 u i m B _ 7 3 I - w 8 L q s i N v l 8 Q 3 p 3 H w o 6 F 0 k r O m 9 7 V v n 5 L j q q G - t w I h h 8 H p j z U 7 p 2 Q t z v b - t n C - x 2 E m 6 y y B y s 6 L z w 8 w B 6 _ s e w 6 5 M u z v G 3 _ k G u k v E l u 6 C 4 9 h K y o s Y s w l I 6 g - C 4 2 3 E r l 7 F r 5 3 D r k h E - s h D o 4 2 M i p 2 J 7 w t C o 8 p J 0 i v f k u 9 M - o u P 6 3 m E v 9 t K 1 x q M 4 _ y G k 8 3 I 5 g x H w k 2 R x v - n B n z i Q o 4 3 v B 1 4 r R _ 5 m J r 0 q M k 0 w D - 3 3 J 6 w q j B y z t H j 7 _ P 6 r 6 M 7 m u J 9 i x H 0 h 6 F s 8 2 R 5 7 3 M t w k J z - 5 K g 0 5 G s q k M v y u U n r u L _ j 0 P m z g J k 1 w E 7 _ g O 2 7 n H 4 1 9 Q 6 9 5 G j z 4 N z 7 - N s x 6 N g - 2 F 6 u 6 H 0 r i O - 1 1 I 6 h 3 G h z 3 I y t 0 J x h g F 9 l h J k 0 q G 1 3 h E 9 n n M v 0 j E j q n L x p o S t h q F h 5 7 L - 7 2 K p _ s F q 9 s D h g x f n 9 o t 8 C 8 m U 3 w v 8 a z j z v G 3 6 2 3 I r z v f _ m r 6 B 1 g t 4 P 7 z 4 i B p i k k R 9 m z 1 3 B 6 m q t q B - h 6 C z p z 5 H r y o p B l 2 g o K t 8 o u B j o g _ m B g 6 q b 1 2 u s G 3 1 2 g H z g 6 3 J 5 l 8 h E v n 5 b v y 7 u H p u 6 p D 5 i y r G n p 9 o B 6 o h n B - j 1 6 G v 1 o 5 F v n 9 z B r 3 0 Q z l k l 2 B r 2 x o J j 9 u l E - l k h B z o l j L v 9 m u l B q p s 5 E - r 0 3 C r s t G g h 6 5 B q 1 p g M 2 _ 3 m K 1 s 4 r B h o 8 8 B 4 l t F 1 2 n 4 G - z r u M m _ i h D o 8 1 k B w _ 6 W 6 u w t e 0 4 _ y B j u h x Z 3 j 6 k a 5 7 o I 2 q 4 O i g 2 n C l y z _ K j k l k C 3 x q X 8 x o F n 6 k o J - t y F y n l 6 P x o i k K 2 p u S h 4 x n C r w x _ 5 B s 3 7 R v 0 6 T 7 4 7 9 D 0 t x v H w j 3 H s j o f 0 m i m F p 6 s N o u 2 F 6 m u K 5 0 i 1 C z u l N u s p j D 6 r n a 1 n x P j i o 5 E t o o u B 3 n g L 7 8 - J 3 p 8 S p 6 u D u h 3 Z s p k L w x 6 1 B - k v S 3 5 s L 9 s i O g 0 5 I k 7 o D 5 5 0 e 0 k l G 4 i 2 G m l 6 J 8 _ - r B s o 6 J w 8 m h F r p v y I t 2 5 n C g - w J 0 z 7 I - s r I u u s h C 7 9 7 K 1 6 p O _ t j l B z o 7 H p v p F v l m o H w y p t C 6 o g c s l j i B t n r x C 4 i 0 G m y 9 F t 0 i F y 0 h E m - 4 F t h 6 C 0 o 5 U i q g M v 3 n 1 N 3 p x r C k 9 x h B 1 0 4 b o _ 7 a 7 j x m B y m y E v 4 4 S s h l G 1 j x D 4 s - E l - 9 O z i h J r p p M q 6 9 K 7 9 k M o 3 h D l 8 q E v 0 i E n p t Q 3 u s K h i 5 d w u z z B x 2 6 o D t q r G i t p E 9 p s J 3 w s L y m v O - h h M 3 l 0 I j 0 s H y j - D m p 5 D r p r G s _ r w C y o w O 5 k 4 g B j m 4 W w u 2 F 9 3 p D g i s D m p h D u 7 _ O - z 8 G 0 o r H p y l G g 6 u U y 5 8 V z _ k Z g r z V t n s V i z l a r v l O m x q R 5 m k H m l i R 4 - 7 N o 2 - 2 D 6 2 x R m _ o I 5 t 3 K _ y 3 I 5 5 q Q - k s O x 8 6 c j h y N 1 5 2 t B i z g 6 C l x 5 2 V 8 9 y O 7 t o v c x l t W 4 k i 5 B x t m w T _ 6 l a j m g X 6 t t i B w m 1 S k v i g B g - h k E _ l 1 V 3 z t _ M q 9 4 r C 1 r 4 8 B y 4 0 2 D _ m n J m 3 2 T 9 _ 2 G w x - 4 B x u z m K 9 _ _ n V h n t t P m 1 - h M s s x L j 9 x F h q p D p s t D 2 k 2 H k i v C g 9 l H - j 4 h C r l 1 J q 5 3 M 2 h 3 H k 3 4 M h t 7 E 4 9 u b y v 3 I v m 7 L h g 6 F l p y D l _ _ G h m 3 I l y 8 G l 5 _ F m n u J w n y C 6 - j L z 0 l I x h z C 7 i s P z q k F t 7 g M 8 y m D 5 p 2 D p 1 5 G 8 0 9 S - w m I x m y F m 9 8 G y o k J i 1 w S 1 r o v B u i z H 8 s q J u m t N 7 w 4 O u 1 i g B h _ h K - _ _ K o i r a 9 g 3 E l 9 7 P 2 5 5 P z x 3 K 1 m t I w y j J n h y N i y 2 J l k r I 9 l h F g - 6 f s x y G _ 1 v H 9 1 l O w 7 w J w 0 q L 7 u 5 l C p o n H i r 9 j B _ v x D n p x F t 5 g Y r g 6 H 4 9 9 u B v 2 r N w i 5 H o s u U n w x M s w 2 O t 9 s W v z u n B i o h E 6 2 9 F 1 5 8 l B g w s S p 3 8 a p t 9 y B g 0 g E u h _ M o u 7 E v 8 6 P t q x J 8 _ v G p 9 7 I w z 8 F 4 m i H 8 g 2 J 5 q - Q i 2 5 O 9 p 4 J p t 1 L i 7 5 K 2 t w H w q _ I - 2 5 I u v _ F j 9 n M 9 1 v L u 4 y K r h i J - q g G k r n J - 0 8 D 7 o r F v p 8 G m 8 s P 8 v m G u x g L 2 r r O z t 9 R _ v p a _ y 3 L 8 j _ M 1 m - D 8 s t G x j 5 L g g y O 9 5 6 J 6 0 g I h 1 i J 8 3 1 O i x _ d j z v U 3 t l J 1 1 m r B m 7 y G 3 n 9 L i g s K 5 y u m B x l j N q s 8 I 4 x j K 8 2 - R i p h J - u t I u q - J l 6 s G j s s L 2 j m N m o z Y x y k L _ 6 9 H 8 8 t Q v o 4 Q 9 m r I k l z H o 3 u R q i n I x j s J w 6 0 N k 9 _ M k l t N u z 7 L 3 0 9 J 0 g j L y p 4 G z q u H 5 8 9 F 7 q 6 o B n 3 h V 2 o y Y y i u O _ y g Q i 2 p R 2 4 y K _ h s M k n 4 L m u z E x s k N 6 q 7 M 8 6 0 F n y p G 3 5 l J g 9 5 J 0 2 p x B 8 o x x B x _ 4 E x - p C x _ r J 4 g j D 2 5 p K - n 5 R 0 9 i X r r k M z 9 3 C q - _ M _ s n L - 1 o W w i - b 0 k x F v 0 5 G 2 l g K k - j L h s 2 L 9 i 8 I p 9 o H 7 y 7 G p r 3 H g 2 1 G k t y H h r g G 8 o 8 J g 0 3 I i x g J 3 z 7 G q 6 l G z 4 z H w v k n B m m s K v o _ G h 6 i G y 0 v H 9 5 x H v n k H t z _ J 5 g h K 7 4 w O l i x O 4 2 w H q i _ L h o k H o 2 z J s m z G 1 r u H m n - L l l - G k - _ M 3 o w D 4 l y C 4 2 8 V i n 5 D u h q F r x s U j 1 p X 5 o g X 5 v 7 J 8 t 1 I i n m P 3 4 7 K 7 7 k K 0 r k J s 1 g L y 1 j O & l t ; / r i n g & g t ; & l t ; / r p o l y g o n s & g t ; & l t ; / r l i s t & g t ; & l t ; b b o x & g t ; M U L T I P O I N T   ( ( - 1 2 2 . 5 4 1 3 8   4 7 . 0 8 4 4 9 ) ,   ( - 1 2 1 . 0 6 5 9 2   4 7 . 7 8 0 4 6 ) ) & l t ; / b b o x & g t ; & l t ; / r e n t r y v a l u e & g t ; & l t ; / r e n t r y & g t ; & l t ; r e n t r y & g t ; & l t ; r e n t r y k e y & g t ; & l t ; l a t & g t ; 3 0 . 0 5 8 1 8 9 3 9 2 0 8 9 8 & l t ; / l a t & g t ; & l t ; l o n & g t ; - 9 8 . 0 3 1 1 2 7 9 2 9 6 8 7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8 8 6 8 9 4 4 6 6 8 6 5 5 6 3 0 & l t ; / i d & g t ; & l t ; r i n g & g t ; p 0 8 i w i 7 7 o J h - t 8 M o 1 w s - D h p t v O r z j g h D 5 k i q K v v z D 5 q y I j u u F 6 7 5 I - z g F k q p H t p p D q n l J 8 0 q g B 6 5 h I 6 s _ B _ r 0 a h 7 6 C g 3 o 5 B j k y D x j l G o m w M 9 r h y W y 1 6 u e t t x J o i n 5 E r z 3 J q 1 2 3 D v t g o D _ 8 0 P - 0 n v C o m h k B h u 9 y B w 9 x U 0 k p V z x 8 C - 2 t I o 3 g I w w q H 1 9 u _ D z j 0 H x w n G n x 6 u D 9 0 s o B 4 r 4 - C 0 v 1 u B y z r S s z o b 9 1 v C 3 j _ 1 J v 2 0 n U n 1 o Z j g 4 O z x v x P m n 1 q D n s 4 9 L v p h 6 6 B w - 1 m n B l _ 0 N 8 - 1 T u 8 0 q B k 5 1 _ L u - _ T 4 y 9 - I m p 8 Q t m i 5 B q x 1 k P u 2 l O 2 s r I v k g _ E g 6 t x B m 4 _ 5 - D v 4 3 U 5 w p Y g 0 z r Y 6 1 m - F w 2 n 1 B - o k 4 B l y o 9 F n w v _ Y y q v N 3 9 u y G _ h y k B 0 2 x v D m m - y C 0 h 0 Z s m s P 5 5 h v E r k n l B y w - p H l w _ I l 7 z T 7 n 6 Q 9 8 2 y D w w 7 F 7 t - o 7 B 4 o 2 i B 2 n q l B 7 o 5 y o B h 6 h X q x n w o C l w g l M 9 s t 4 D 3 m r y f x _ p j B 2 - x 3 D i l x q J 3 o 6 m X 5 4 u 5 g B m z 9 y C k 6 4 j B t 4 t - i B h z w 2 R t m 0 y g E p m 4 h F r y _ o E 7 7 r 6 Q z 6 6 6 C 6 9 8 q 3 C 9 i g 0 n B 6 9 z s H z r 3 5 x B v o p 3 v G 6 3 i 9 C _ t l 7 h E l x i 5 H 1 1 t 4 O t n m t Z t o m l i B & l t ; / r i n g & g t ; & l t ; / r p o l y g o n s & g t ; & l t ; / r l i s t & g t ; & l t ; b b o x & g t ; M U L T I P O I N T   ( ( - 9 8 . 2 9 7 4 7   2 9 . 7 5 2 9 1 ) ,   ( - 9 7 . 7 0 9 5 5   3 0 . 3 5 6 3 8 ) ) & l t ; / b b o x & g t ; & l t ; / r e n t r y v a l u e & g t ; & l t ; / r e n t r y & g t ; & l t ; r e n t r y & g t ; & l t ; r e n t r y k e y & g t ; & l t ; l a t & g t ; 3 0 . 3 0 0 2 1 0 9 5 2 7 5 8 8 & l t ; / l a t & g t ; & l t ; l o n & g t ; - 9 5 . 5 0 2 9 6 7 8 3 4 4 7 2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5 3 7 4 5 4 6 5 4 3 2 4 7 5 0 & l t ; / i d & g t ; & l t ; r i n g & g t ; 9 5 4 0 m x n 1 9 I t _ x E z t 0 K h v q M v 0 7 G h p j E 4 6 y J q n w F _ q j G z 9 q F n y n M r i 6 5 E p 0 h 0 B 8 7 o q G u - u z v C z 9 z O n h 5 p C 2 4 s m f _ s q w 8 B m g - m N h - y w 5 B z w p g k D p _ 1 E s 8 - E k 1 l D 3 i x F p r p G t s r a n s 9 l U j g s D 9 2 j 6 C h _ 8 s F n 2 9 K 4 s 2 M 4 m l K 3 x 8 v L 3 v 5 7 K z n q i P n t s o W y 3 9 _ g B p m z t B 8 w r D k r 5 F 5 k 4 E h q k K x - u G m 4 w L 6 1 6 D 7 o 5 G g 3 p J r y s D 6 y _ F n x 5 H 0 0 k E 9 9 p G y _ m J q r i E 7 l i J g 3 _ C z n k I 6 - q F _ t u D w u 3 H 4 _ v E n g 9 D 4 7 l E r y h J 8 o p D 9 r z F 0 n 6 H - 7 k E 9 - i F u 1 s U 4 o l X l 3 9 G 5 _ 8 F 9 x m D j k 9 D 4 g 9 I w p m F v 9 m E v z 7 H 9 j k G l 7 6 D g t m F 4 q 9 D 7 l - C 3 v _ E q m 8 C t 1 i D 7 0 h G n 3 9 G r 5 j O k j l K 7 u u F 3 _ 6 D 3 5 m G q g p f 6 s x b w g y F y k z h B q 5 2 E 8 l v H 0 k 3 G 6 j s E _ 3 _ J h k m M n t s F l - 4 H q - r Q j w t C j o r H g o x Y k y u n B g i 3 I k 9 h c z u n L _ z v G u w u E 6 6 u D j w j D n 6 9 F 7 0 w H i j s J k 6 h H - o r H u p q E x v 2 Q n _ 1 E l 5 k D z g j C x 1 x L h q 6 Q 6 _ - H j j 2 G y o 7 C m 5 2 N _ n w C i m g E i n o E r 6 1 F 3 q z O p w t C 8 x r D k j 1 C _ s s E o n _ F y i v M p u t E 2 0 0 p B 0 j i E _ 3 5 - h M z 4 4 v 5 B - _ l n e 9 8 8 1 e j _ 5 _ u R n m o 0 C 1 x 8 q V s 5 y s x F 1 p u s t B z m h x q B u _ 6 y g C 6 z 2 7 E p z u o D 6 y 6 1 u B 2 - p n o E q 1 r n I t 7 5 w B 9 s g m x B 0 g 4 r L 2 j g l 6 F 0 i j y D q - k 4 B j 1 - _ Q g p i H 7 5 k L 0 2 w G m i w N s j q O 3 r x F r m 7 D 1 t 3 D s r o H 5 8 h K y m u G 6 8 m E s 3 0 I g k z F _ 6 h G 8 3 w G 7 s 9 F t 8 9 C g u l V 6 8 m O h o t f 8 r i H g m g F 5 v j M p 8 l E 5 9 o D q r i H p u v G s k u G 7 s s H 8 3 x I _ 2 7 E w 7 t b s 5 6 I _ z s E _ r x E x i v F q w q H - u i I o k m I n 9 3 D n _ 0 q B r m u E z 0 6 J l 7 9 D k 2 6 H 4 - w Q 9 i 9 E u 0 w D 7 _ p G 2 l 1 E k v 4 G h q k H q h 2 H _ u _ H 3 - 9 F - 8 x F h o n G 3 0 z I - 6 2 H s s 6 M o z 3 E s l 1 Q j 1 w D 4 1 h G y w 5 E s 0 k E u 3 4 D 0 s q H s 6 y G o 9 v J n l - H 5 2 x D - u x J v t n G j 4 r H j 0 - C h w p E 4 v 8 W 6 h k I g v 2 C p l j H j 9 d t w n N _ 4 y F p _ n E - z 0 E 6 y 2 M s 0 y O o 1 h Q h q w D x l 5 F i o p 1 B t - t D 1 _ z G o 3 6 I 1 v 2 E x 6 j H - 3 p S s o y V s 1 v X m u 6 G y r p D g 9 s J 3 s 5 G 3 z x F - n 5 I l 2 x D i x w H 1 q 9 F 8 n j L o - x K z i 0 H 9 r 2 I r k 8 I l z u H 2 2 1 E _ 3 g F u r p D v m x H r 8 m d v - x F z l _ F x h p J x z z D j m 6 H m w _ E i t z F 2 l 5 C g l l E 4 q k G 6 k w a y 3 o E k 3 m K t y q 7 B z 3 _ J 3 t o I r s 0 F 8 h r E - l m E t x k H i h j D s y x D y z 6 F n k j G g u 5 I n h o H 9 3 j C i v 1 C s v - F z h x V l 0 s H 1 0 g E i r u G z m y G p g - G i n i D o x n F v g y G - g n H h 5 h S z 2 h a x g y F 4 4 p J 0 i 6 C _ w t D w 4 7 C w y 0 D 1 - 4 E 8 g 7 H 0 _ 5 F 9 2 k G 8 6 p D 2 1 - G x z - E s t m E u r t U j x h F h j 0 E w v 2 D p z 6 E 8 q i H 4 5 g E n 1 m F 6 x - C w s h I 1 6 h F _ u k C o _ m E n 7 - G j 8 h O 3 1 h H 9 y w E x l _ F 9 m p I 0 8 p K 2 n 4 Y t t y E t r o I n i y H m 4 u F 9 u k M 8 m s Z s z 6 G v s y E w 1 k F h 1 y C q 5 i E p 0 s F y 8 3 E p p l G u k 4 F _ _ r E n l i E i - _ M y u q L h - z I o o s M h m r F 3 o q D 3 s q F 8 0 7 H 1 u n E 3 8 n G - 3 4 D y j k G 0 w z E _ l 2 H n p u C w 4 s I 5 4 l J h 9 s D 4 p w K 3 h v F j t v G 4 v 4 G 0 k 5 H 9 g w P u s 3 f l 3 7 G - w 4 F 2 y 1 I 8 8 t H g o n E p j j G 4 1 l H 6 0 w C v w - J 7 r t D r 0 k E - p 7 C n p p D r 8 - H i 2 j O 0 4 7 L 8 n p U o h k I z 6 - D 9 i v J 2 p l e & l t ; / r i n g & g t ; & l t ; / r p o l y g o n s & g t ; & l t ; / r l i s t & g t ; & l t ; b b o x & g t ; M U L T I P O I N T   ( ( - 9 5 . 8 3 0 1 9   3 0 . 0 2 6 3 4 ) ,   ( - 9 5 . 0 9 6 6 6   3 0 . 6 3 0 4 ) ) & l t ; / b b o x & g t ; & l t ; / r e n t r y v a l u e & g t ; & l t ; / r e n t r y & g t ; & l t ; r e n t r y & g t ; & l t ; r e n t r y k e y & g t ; & l t ; l a t & g t ; 2 7 . 7 3 2 6 6 9 8 3 0 3 2 2 3 & l t ; / l a t & g t ; & l t ; l o n & g t ; - 9 7 . 4 9 9 0 6 1 5 8 4 4 7 2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2 1 8 1 7 7 4 4 2 7 8 8 1 4 8 4 & l t ; / i d & g t ; & l t ; r i n g & g t ; w v g - g x j h _ I t x s 1 6 G _ 2 3 y g h B 9 _ 5 6 n I 0 2 y i B p 4 z 2 t B h i r I 6 l 4 h Z 1 q - 0 1 C - 2 - 2 N - 6 p t B t s k m K 9 4 8 q p B g p 7 u F 6 y m 4 o B t o r c x z t I r j y S m 7 v j B 3 2 o O 8 g y r H m s j 9 X y q h 3 V l x w k o B 5 8 l - D 6 y - s B - o r _ M m m n 2 H w _ z y Q 8 3 u j F i l 9 9 E 6 p 6 L k p 8 v D v y 8 z H v v n _ I h y z l n K p q m w z B - 9 _ R 0 p 8 g J g 6 x 8 E s m u j B t q 4 6 S p z q H z _ 9 x B 7 q 2 J x h 7 H k 0 j M o z t I m l i J k o x K 3 n h G u o y E k z _ f g 0 - E z r t F k 5 0 v B 5 z 3 L w t _ K 3 o t P - m t Q 2 q 8 I w j w V 6 - - n B _ 5 4 f g s z I x v h J t p z E o 1 2 H m p q D 7 m p F 9 l 5 S r n _ H 4 1 t E x w t D 4 l 1 K z g r n B 6 3 2 W 2 o n H n q - D _ 0 - L g h r E n 7 u C q q v J 6 l 2 J n h n D h r 5 G v 0 h E z 0 t N t o h l B v - p K 2 u v G h 0 p M j w u F x p - 2 B t 8 3 M l 3 u F 2 o o E x 4 5 H 2 v v G h 0 7 e y x 7 W x s o H 9 2 4 H 8 u o T q w r K r v k v B 6 5 8 H z 8 n c j q _ v B 7 3 4 P y s 5 H 1 3 w P o n w I x i k m B l 9 w i E m o t v B 3 2 v 2 C h 2 x g C u h 6 q H j 0 8 K y w h F u y j D t 4 l D 7 l t E x p o 3 B t w p D 6 9 9 B t k 3 T 2 i w n B 3 u t I v g g G 3 0 m D 9 9 2 H 2 j s F q 8 t F 9 o n G _ v i H h 1 8 H o 4 7 F k 4 g Z r 0 g N z n 5 L i 8 x C z u t N 1 j - D v 4 x E 6 r 6 H n 0 h G - m 4 b 2 g q E x p 8 D g u q F n - q G g 3 2 E 6 l r J i l i I 0 l x K y i 0 G p w 1 F 9 1 u E n v h J v 3 0 P x n w F l 4 l W 2 g 0 E t z h Q r 0 z N 0 m t F y p 8 G 2 6 m M x m 8 F n s p D w 7 - F x p i H k l o L s s l E x j 1 C u 3 x D j v 2 D q 5 - S w 8 l E m p q F g 0 z O q p 1 V _ 9 1 L o x j F n z v I v 2 l H q l 2 Y 6 x o I m n r F v 6 6 D - 5 6 I x i i F 1 8 0 E z 7 0 H y o p E 8 p m C _ p i G n g 6 C t 3 g J n s n l B w n o E 0 l _ F 6 n 0 D h 1 t G l y 9 B _ y p E t j o M 8 r 5 G l 7 p J 6 g l J t 3 7 E 3 g w G u 6 5 U 6 m k E 2 l r G m 2 m E h 3 h D x 6 9 C 6 s 7 E 1 8 1 G q 3 5 M g s s E z j n I m - - I 3 l w F y 6 u G n u o E j 3 6 I t 1 s E t 4 2 C j - v C i i l E 1 1 g I - _ u I r r i H x 6 p D p u 2 C w _ 1 G 0 l h H o 5 n I o l w D k 9 j H 4 s - F g x v E n 2 0 H p r 2 D x h z C u m z G 2 q _ D j 2 l F g - z M l 9 l E 7 - 4 E g - _ b m m q D 0 g s E h 0 h Q g k j D 0 - k I p h m G m y s D n 3 j O _ 2 i I p y p N g 7 j E 5 i 8 J 0 4 - D g i u I 9 r w J p l l F r g q Q 9 0 k J q l g E 7 0 4 I q h n H v g i Z 1 u t g B v o 3 F q m h F 2 0 p G 1 j 1 C 9 g 6 E 5 5 _ M j 1 5 C 0 s q I p h 2 J w o k K 2 k 2 F w x r E 4 g s E 0 s 0 F t 3 m K 0 - x c 6 6 7 S 0 u s H o _ p l B p y 4 I k l j J q m i D g 3 3 E t y 5 L x 8 k J 1 r u D q k k E m 4 p H 4 8 5 D 2 m 5 Y 6 h 0 D 1 u g w B 5 5 k Q 8 8 1 C 6 7 2 O 7 i m J 5 _ _ J p p 7 C o o 4 F 8 j y D y 4 3 D u q u D 2 t 5 I 0 q r J t 7 3 G p 1 w L s 6 k I k t o I v n 5 D 2 l s J s 5 h K h w t D 1 5 o K 7 - n D 3 w r G - x 3 U 1 n w K v y w J 4 6 - H u r w i B 6 j 3 G 2 9 5 G s 5 r F o 2 y H h _ l C _ 4 o E 2 4 r F 9 5 4 H o 1 v F n k z D h 9 6 E v j h I 1 o 0 C 0 0 g G 1 p 4 H q k 5 F 0 n h L j n 3 Q 4 r 0 F u _ 3 D h u q C 0 p s K x g l I 0 m i F 8 g h N - h o g B u j 7 E 3 p h I 3 w 8 F 1 _ g V 5 r h I r p 7 I u j - I z 7 t F x h z J 5 u p R 9 t 9 L o _ s I k r 2 F w j s D _ w r M z k 6 Q o y z D 4 6 u G u g _ F g 7 x E 2 2 u F q g g N v y t J z 7 z C q g 6 C s y g I l 8 n I 4 9 o E 4 2 o G n 4 g L 6 v 7 J o r 3 O _ r o I 7 n l F r w z E 1 g 9 F p t k G q s l E i w w T o p s G i u s F k _ k L h z 0 D 2 p 0 C 3 p 8 E 0 n 9 C z v 6 C 3 z s E q k s E 8 4 t G o s h P n y z F t 2 v D 2 _ 2 F - n i D g 7 6 C 0 r h D o g - G 5 k z F t n 0 M 4 0 5 C w 4 7 F s g y H 1 m 7 F m w r E y _ h I - 6 x I 5 w _ F y 6 6 b q i p H q 7 1 D g r 6 E 9 _ w L 0 g 8 D k k n D _ v t I n w j K 4 _ x E 7 m k O 4 k j G z 9 n E u 3 s C p u z F 6 _ g K 2 8 m C 6 7 4 J i g 3 F 2 8 q E m v 4 P 8 4 u D 4 _ - H 5 3 h D g y 0 F s r k H y g j J m 1 8 D 5 _ s F 7 r u H - u o D s 2 u F y s 6 D 6 n h G 4 2 g E _ o n F 7 l y L 8 9 0 D i o _ E 5 z h E q 7 n H z 2 m H t w l F p y _ G p 7 8 w L 5 r x 1 G p i n x k C j 3 y q H n i k 8 j J 7 4 o o o B q s m - v B m h 3 _ C z n t J u j z 0 x B 4 6 m b g - j 5 L 2 w h K 6 z 5 j i C j 9 m 1 B v t s E m j 2 G h 4 2 F 3 g m J u 5 w J 7 n w C i _ g D z y l I g i 7 M 5 y z O z q _ C 7 h - I t x q G 2 6 3 E u 3 7 E v n n p B j n y D m r _ D - 9 i G o p 7 G 4 3 x E 6 0 9 G 2 w _ E 6 h t K 8 n 0 C m s o H u - 8 F x 0 3 F y _ 1 E 2 k j E m w - H j 4 k P - 8 j D j p s Q 6 y 1 F 5 1 o F 5 m 1 K i 5 3 M o h j H s 7 4 D 3 v o I 0 2 w H q v _ E l m x I k 6 t H 1 l 8 D - 8 h h B w 7 6 C 5 _ 3 D 7 t s H n w n C g q 3 O 8 t m D _ r h E & l t ; / r i n g & g t ; & l t ; / r p o l y g o n s & g t ; & l t ; / r l i s t & g t ; & l t ; b b o x & g t ; M U L T I P O I N T   ( ( - 9 7 . 9 4 1 7 4   2 7 . 5 5 8 2 9 ) ,   ( - 9 7 . 0 4 4 6 3   2 7 . 9 9 5 6 4 ) ) & l t ; / b b o x & g t ; & l t ; / r e n t r y v a l u e & g t ; & l t ; / r e n t r y & g t ; & l t ; r e n t r y & g t ; & l t ; r e n t r y k e y & g t ; & l t ; l a t & g t ; 3 9 . 5 8 8 0 3 1 7 6 8 7 9 8 8 & l t ; / l a t & g t ; & l t ; l o n & g t ; - 1 0 5 . 2 4 9 8 3 2 1 5 3 3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9 5 8 3 1 8 2 8 0 4 7 4 6 4 1 & l t ; / i d & g t ; & l t ; r i n g & g t ; w 2 p _ 5 o j 4 8 L z 8 z C m 3 8 J 1 n l E h v l u B w i 6 T u h 8 G i 9 1 C h p t T - r v N l u 9 C t _ 9 E u u k G & l t ; / r i n g & g t ; & l t ; / r p o l y g o n s & g t ; & l t ; r p o l y g o n s & g t ; & l t ; i d & g t ; 5 0 8 6 9 6 1 9 7 7 8 8 9 1 2 8 4 6 0 & l t ; / i d & g t ; & l t ; r i n g & g t ; h 0 n 5 5 n j z 7 L x l 5 V w g v I l m n N q v t H w 7 - E p l l G 5 i 0 H y w w S 2 6 g D u u - K u 5 o E x 9 5 Y q x s E 7 1 2 y B 7 - v D y t x D i 0 u u B 8 g - J - i g M x 8 4 V 8 2 j D 2 p t k B n w u N l 0 v E r y 9 K q 9 4 P 2 x r D 6 l u F 1 u j D w o 7 C 8 9 o d 1 _ p G - p u H n o y 2 B y p _ X p 8 n E m 1 1 E j - 9 F j h m F w n j L 0 1 y M w 3 o G x r m N g s s E k 5 y K y z 9 E 9 p u D 6 m v J g o h G w 1 9 I r x x M l - u G 2 9 p J t m n E t 6 j H 4 5 _ F q 3 s I - z 2 L o 2 0 I g p o c 0 y 5 F 2 z j J 6 1 k E m _ p H 2 x - E 3 1 n I l 2 5 D 4 2 u C - z _ J h 3 o J 6 7 y F u 7 m E 6 p 4 H q g m J 5 l 2 E 7 1 2 F w 9 l G g 2 m C 1 6 9 C x j h E r x _ H t m w D 6 o w N 9 6 2 H 5 g u H _ 6 g D z q _ G 8 i p K _ 4 m E k z m F u 1 m L y m - N n 6 o D j 9 x E u j t G v j 6 H i 5 0 D i r 9 L o 2 l I g w 6 M _ 8 i F 2 5 _ F x 9 g H 2 o 3 F m _ v L 6 _ s N t y _ E y x - J 7 4 - F 5 q 2 I 8 l r G p 2 q K u k 8 D s - h N - 3 6 J 1 j 8 C - 2 p M i x - G 1 s 4 E _ 4 r F x 2 q L 6 u k R w k 8 J k g v a k h h G g 2 k E v 9 o C 8 k 2 J p h y D l 5 u F o n t L m _ v J l - - C m n h C o s 8 J 3 j n M 2 3 o E y m 6 D 6 v 1 J u 4 u D o 3 y H h o q I u 7 i G r h v R q l 4 C j p o J z z 4 G x 6 p I t 0 q D g h z J i m m G v p 8 H 7 9 u L 5 2 m K l l 7 D r 7 6 C 8 1 p C 5 2 w J v 7 z C _ i j G r n j E g n m I v 5 h E - n - H 9 v x J - 0 q K h w i I h 8 z H q n m I _ g z J k w t G u z 9 b 8 p 6 Z o m n F t r r J v q x G 8 n j L u 0 2 U g q m X y h g g B u m p K t k r N r z 2 E w 7 o E h 6 x L 2 x k T 4 2 7 K 4 u q S 1 6 h J 1 4 x G g 3 g P 8 h t H 0 n h T 6 s 8 F k n m I 4 9 2 M o _ o E q u r F r h g G x 6 Y 5 3 u F u 0 n B m s m E m j q D _ g 7 G r g v F o v j G u 2 i d m p 3 L x 4 4 U 9 n j 2 B w p j L u s 3 G o p y i B o i 1 C l v 1 C k h v I s x 8 W - v l S 7 8 4 G x l l E 2 8 p O m 7 x C u n 2 K y x 1 H _ 5 2 D - t 6 C 6 m y G 8 6 r F u s 8 F 9 8 7 G 2 l 1 F h x 0 J 3 1 3 K n 2 x M 1 5 q I 8 2 o G 4 k 1 G 7 t n G m 3 s N j 7 6 J z s 5 H 4 q j I - i i I g 2 z Q w 8 4 7 C z r q 0 I _ z u E i 9 j q B l t 4 U l n 5 D q 6 7 K q t 0 R n z 3 E n w g Q 4 n u 1 B v r u 0 C 2 z w 8 B 5 r 4 D h y 8 C g p 2 C 5 j - 7 B w y s E y t u s H 1 2 j K 3 3 8 F l 3 t H u g 8 i B 1 y 5 t C o - 4 F 3 k k J p q v D j o 7 Z 6 4 q F u 1 j i F z x s F i t s C l q t j B 7 h 7 1 B 9 2 l F v o w E j 8 w K y i z G n r 4 8 B 4 7 z C 8 g r O 5 n 0 J m o r G z 0 _ M j j m B h s 5 G 6 2 j G 8 8 p L i u q q B s 7 6 M 8 7 1 R l 1 y C p o - D 9 7 q H v 3 v q B m _ 7 b r l 2 d h y k G t v v I 0 m n H v t 1 F 7 o h G m 9 o D r l 8 C 3 5 7 L - 6 - C m 9 x H u 7 o I z 3 9 D y k l V 6 4 l K s n g O 9 3 8 r G u n x i B q r q K v p _ R p q q K 8 v x E 9 u 3 K - _ 1 F g q g E u - j D s w 5 g T t o v h C 2 3 i E s - p O g t 7 4 0 B x m 5 1 B s 3 p P k r h D 2 z 3 B o x r F p 0 i 0 B 8 y r C 7 k 8 C 0 r v I i h l F 7 6 k C - j j M 9 w 0 m E k _ g P o 6 4 D 3 z i J 7 y _ o J t 9 j F m j w L v m _ J 6 i w r B w 3 z o i B 5 7 y b i 4 n Q 1 7 y E z z _ M r 0 7 w B o u n Q 1 v 8 F o r k O 2 t _ J 6 p 4 E 5 r u h B k 5 h Y 4 h h M 5 p l F 8 x - T o r 6 N j 0 i M 7 q n G 0 8 h I m _ 4 B z s z H r z l H 0 t g S g 0 9 T 8 t u H - _ _ k B 0 n 7 O _ p 4 E x i 7 M 6 4 g K r 7 p 2 D y l 7 _ B w y t 0 B t 1 5 J q i u E 1 k 8 E 8 2 s D v k 8 C w k r J m - q V 8 o 0 C 5 2 w x B w - h l K 0 7 5 j F x 6 x F o v m g B r 8 g H l _ _ E _ 7 4 a s s j G 3 g - H o p s i i C j 3 6 n F l _ p k F l j q w I k 0 j s F w i 0 8 7 B 9 x k 4 f 7 z 7 E 6 9 3 5 J l v m 4 b 9 t q E x w s s C n i t c t 7 9 y D l h u z E t 2 _ L i 8 s w p B 6 k z q N 1 7 v C 1 6 k 5 I l i k 4 E n 5 5 a i 5 i 0 C z o s i K y k 4 w V 7 7 g D m s r R 4 l 6 p B o 8 l w I 0 z u x E j - g I - 7 h Z i k 3 C t 5 p D 6 1 l q R t s 5 8 J _ 8 - Q n w l i B 2 q r g H v 2 0 a 3 r j J k q n E m z n N m 9 _ E 2 t 1 D s 7 z U w s - E s 4 m 5 D n t j j F 2 u 9 9 B u - p j O h 5 o x F 3 5 t 2 s P l z o - z B 5 3 y 6 U v s u 6 3 C & l t ; / r i n g & g t ; & l t ; / r p o l y g o n s & g t ; & l t ; / r l i s t & g t ; & l t ; b b o x & g t ; M U L T I P O I N T   ( ( - 1 0 5 . 3 9 9 2 1   3 9 . 1 2 9 5 3 ) ,   ( - 1 0 5 . 0 4 8 7 5   3 9 . 9 1 6 7 2 ) ) & l t ; / b b o x & g t ; & l t ; / r e n t r y v a l u e & g t ; & l t ; / r e n t r y & g t ; & l t ; r e n t r y & g t ; & l t ; r e n t r y k e y & g t ; & l t ; l a t & g t ; 3 8 . 3 1 9 3 5 8 8 2 5 6 8 3 6 & l t ; / l a t & g t ; & l t ; l o n & g t ; - 8 5 . 9 0 6 8 2 9 8 3 3 9 8 4 4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1 5 7 9 3 7 3 0 0 3 8 0 0 5 9 0 & l t ; / i d & g t ; & l t ; r i n g & g t ; w p s _ 7 _ w h 4 I w 7 - G w l 0 a p 2 q I q l y s B t r s x B s z 9 O x x p t B 9 6 2 H 5 n o L p 8 z O y 5 v M i y 7 T s h x Q g 5 u h B q 6 h M m x m L x q 9 N w 4 6 I 9 3 3 J m x j h B 7 w 0 K _ h w J _ 8 n H s 1 _ D 7 9 o O n _ l C 5 j m F i k - C - x z D s g w F h o 9 D t z n a 1 0 n K r x x J 9 _ r H k y j I y g m K 6 s _ L y m s K 8 4 o V t 2 k I h 3 u G 7 v j g B 5 h o F 7 z p G k n j I v s u H _ o q O y 3 p C u j i B w 4 y H x p n E o v p L n 6 _ E o n m E - k l j B 4 x o B 2 p h B 4 y i S k 7 u I q h W 9 p 6 a s l 0 I k x 1 H n u u N h t j R n h 8 I y E h g P r 1 b v n w K 5 z 9 W q _ 6 C n - x C s l u C n v t E o k k E k t 0 D n 1 N v y 2 G 1 4 9 D i z r G v 5 v L 1 8 3 D _ i 9 C p - k B 3 z v E 7 y c o 0 h H 4 _ 9 F g j 7 C 5 k p B l - a q 1 i C u 5 2 J 4 q i F 4 r j B j g t F l t u H r s n E 9 q q F w 8 v G 8 q t B 0 0 3 E 7 v q D s j k D v n 8 H 4 6 x I t x k J 4 u o _ B 6 - z u B u s u r F p k k L h 9 l D 6 4 u K 8 g y K w y 0 5 F - k 2 H 4 j - k E v z q J r r 6 Q p 0 R 5 3 w I x o 3 6 I g h r t F - s 1 z G g 2 1 M l y x 7 D 4 q 0 l B t u _ F g z t E t 4 u O 9 m C 0 6 p k B m 5 w K l i 1 E _ o u 0 D x 9 v N l p w j K t n 7 7 B i 0 _ M 1 r y E h u k 0 B 7 q u F k x 1 d z r y H u n n R p r 4 M 8 p u F m 3 o J 0 n n q B 9 n 3 n B 2 x K 6 l l c 4 t p E 8 8 6 Q u q 3 K v q i M k n m F o o 9 D x 8 v N y i l 1 B 4 m o R 8 w t K g y z P _ t v L p t z B 6 j M 6 7 7 b g 5 _ G 5 7 g W n 1 g T 8 k 8 n J 2 j _ m B p s 3 h C z t z E s i w I 5 9 r K 4 g h g F n p 6 D r n n R k i 9 K z 2 z 1 B g v p H p 6 8 G h 0 6 e u 8 6 G u n 9 E 4 g h 8 B s m m w C h 0 y h B v p p d p g 8 J 0 4 j E h s h B 6 t t s F w n h C 1 o i F m u h H u 1 x D k y 8 C g 5 h U - h 1 6 C 8 m 0 z B s k _ G h 9 y Y 6 1 n G p m z K q 5 0 R - n w C s 8 g B 1 7 N y 1 N 3 q y H g o v G x 7 y V t 6 U 4 j p F n w _ P 1 0 5 z B 9 s u D - k 4 w B k 5 2 y Q 9 u x C 1 l _ H & l t ; / r i n g & g t ; & l t ; / r p o l y g o n s & g t ; & l t ; / r l i s t & g t ; & l t ; b b o x & g t ; M U L T I P O I N T   ( ( - 8 6 . 0 3 3 0 3   3 8 . 1 7 9 9 3 ) ,   ( - 8 5 . 7 6 0 8 3   3 8 . 4 1 9 0 6 ) ) & l t ; / b b o x & g t ; & l t ; / r e n t r y v a l u e & g t ; & l t ; / r e n t r y & g t ; & l t ; r e n t r y & g t ; & l t ; r e n t r y k e y & g t ; & l t ; l a t & g t ; 3 9 . 5 7 8 1 4 0 2 5 8 7 8 9 1 & l t ; / l a t & g t ; & l t ; l o n & g t ; - 7 5 . 6 3 8 9 9 9 9 3 8 9 6 4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4 5 3 6 4 3 3 2 2 7 2 0 2 6 8 & l t ; / i d & g t ; & l t ; r i n g & g t ; t 6 q s 6 2 m t w H z g 8 I - i s G v r l I o 9 s P w - 5 a j h r J - 8 6 K 2 2 k E 5 0 8 L r w j M s 2 o b g s g J - 6 9 F 8 z 2 z B r t 8 M v l n N 6 u i E z m s U w w z J z 4 u G 9 x u K g t 2 R n g 9 C v 6 - I k _ o N q w y F x h s B m q 3 F p w m H - 6 9 F h w k N i z k B k q 8 J 1 2 6 J p k 9 h B r r _ K i 8 p W 0 m l W j k x F p q 7 F 7 o r V i 2 t R w q j I x _ z O s t z E i h n H 1 k 0 G t s s F y t s H p 0 3 D k x 3 F p q 5 V i - 6 L 6 8 q G 6 q r E t 4 0 O w 0 6 R 3 4 z F x _ 3 a 6 6 m F 9 y m H m 8 l G v o 0 F 0 5 y G - u l F l 4 5 D 9 4 - F 5 s 3 H 4 p i E o 6 l K g m l W g 8 x U j 0 j N l h 3 3 B z q q k B 6 l 9 _ Q x o o j 8 M t y w s S y g 0 t F 4 0 2 - F 0 6 k o D w 6 w E 0 t 9 C h j n I 4 l y H 6 9 4 K x 8 p E v - 7 G x - k I j s 1 D - 6 z C l r s C m t g F _ k m D x 1 o L 5 n 3 O 4 6 h H 5 - q H y g y H 2 s 3 G p v 8 H h 2 x M z - r W 0 9 k y B l 7 w W m - h M n h l I h v 6 3 C - u l b k o - h B g k - K h 5 2 K z u z E p 3 p I l o h J 7 w n J - _ 8 F r q w K 6 r g R u q 6 H j z w G 0 i l K y r l G 6 r 1 J i _ x K 5 n g K v m n E o y s H q u r I 6 p m E 7 _ - C k i 3 E p u r E 0 j j G o u 2 M 2 i z D s 9 6 M z _ o X u - k W i x 9 I x q y L u _ 2 V g q j d _ o 2 x B q s o c q x - Z 9 r - I 2 p w w C i r 9 Q - z t X l o v F o v 5 Q s 9 _ X k l 6 F l 4 n E q w 7 w B 4 h q H 3 1 7 d l m _ j B s 2 z a w o p N 8 j m D t q 0 R 3 i m F v 6 6 r B k y x I u h 2 G 7 8 l p B 7 x 8 C p u q C 7 s o D i k t C i 4 s C k z s M p 7 k D 7 8 4 F u 4 y H k y 6 Z n h y D s h 7 H t t z Q o y 3 E 3 i 9 E q _ g J q l 3 M o 3 t L x j h Y 5 m 9 U u 6 h M p 7 2 H h 2 u H p 1 w C 1 5 j H y r l N 4 6 1 O 2 y - k B 5 l r w n B o 7 7 x E _ 6 g 9 B l m 3 _ D r p x 0 C j r 3 3 C i s 9 1 B l u t g D i o j U w w m z D l z k s G h u - X y 1 9 k B h m t 3 B x 7 1 H v m z G i 5 h F o q x w B w 9 h e 2 3 2 E 9 3 s l B u 7 s e w l p v C y g 9 2 C i g 2 I s _ - g B i _ m m B 4 1 h V r 7 m 0 E s v j i G j - 8 G _ s k z B 5 k i w E 7 1 p x F l u w _ C i g 9 j D 7 0 1 f i y 8 L 8 z s r C i h 2 d 4 5 g l C n w 4 5 D y 7 w 5 F 3 q _ d 0 1 4 f 2 t 9 y E y - t m D j l x Q 2 l - W o 2 j M w 5 k o E 9 o r X 3 r 8 F o 3 s p B w n h Y z k 4 W p o y O y 5 w T 7 q w v B j w i c z 1 q h j B y _ 6 m B 9 2 p v F 6 q 8 Z 0 s 8 z G 2 k g 7 B 4 0 z R 0 2 k o C y 4 1 t Z u k 2 7 G 5 r 1 j a k x u 0 W 2 m g t N - s g g D y i p 6 B 6 9 g 2 K r 8 y s C i t 5 t D 3 r y j C m p u 3 E 4 y k S k 0 1 z J k z u P j q 3 l E l o z 3 M 0 v l x C p v g S m t _ v U s 1 g Z 8 m 6 G 5 n 7 w D 6 p 8 V w s q j B - 4 x H r 3 2 L 2 7 9 S 4 0 z J h v 7 J & l t ; / r i n g & g t ; & l t ; / r p o l y g o n s & g t ; & l t ; / r l i s t & g t ; & l t ; b b o x & g t ; M U L T I P O I N T   ( ( - 7 5 . 7 8 8 6 2   3 9 . 2 8 9 9 8 ) ,   ( - 7 5 . 4 0 5 4 9   3 9 . 8 3 9 4 8 ) ) & l t ; / b b o x & g t ; & l t ; / r e n t r y v a l u e & g t ; & l t ; / r e n t r y & g t ; & l t ; r e n t r y & g t ; & l t ; r e n t r y k e y & g t ; & l t ; l a t & g t ; 2 8 . 4 9 2 5 8 2 3 2 1 1 6 7 & l t ; / l a t & g t ; & l t ; l o n & g t ; - 8 2 . 4 7 2 2 2 1 3 7 4 5 1 1 7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5 0 2 5 2 0 9 8 6 8 7 8 0 8 3 0 8 6 & l t ; / i d & g t ; & l t ; r i n g & g t ; w 8 l 4 0 p 3 3 u G k q z k h Q y k q s v B 1 q h m G x 5 7 i q G z r 5 H 9 p m K y 4 o k 0 E w h - 0 u X 3 o 9 o 6 X z m 4 z m N v j j v i F 1 s i x s G g v 4 a u v 0 o H r 7 i I k q 5 J q w o J _ i 1 3 C t 2 6 T 2 m l H v 4 q G y - 4 u B i m l E s z 0 2 E u 9 5 4 E 1 j 7 l B - o 3 G 9 t u i B 2 4 z D - 8 z Q y u s n 8 E v s m t J 3 k o n F o 3 4 7 N 7 l 6 C q g s i B x 3 q W z n t r B i n 1 D i 7 9 H s _ j H g m p N 5 i i D j 2 l l B i t m E p v g 0 H t h 8 7 H h v 0 o B 6 l i h B 6 6 6 U i l r 1 B r j j _ D 0 o 0 y B u w 1 4 V 4 0 w D j _ j i y B h g x k D o z k F k k g F r g v P r j 8 I n 8 y Q - m 2 E 0 - - T i p _ L - 0 6 E 8 t o E 1 u o D x y 5 G m q 6 D 5 g h H z l 3 G 5 8 3 D m g 4 C n p 0 F 7 z - C 3 _ q F r k m H z l x K 1 l y m c w n g 9 C j 3 p G 5 w 1 9 I - k 9 N 3 r 0 K i i 2 J 3 5 h E g h t D 0 o w G l w x J l 4 3 J u - y J 5 1 j H 0 r q m B y r i E r 0 4 M q 2 y G 6 r 3 E w n 5 Q 6 r 3 F - s 4 F - 4 z C 7 q i f z 0 t E m n m E n v 0 K l 2 - n B u 0 y H 2 0 w L z 7 p j a n y v N o p 4 L l k 6 K k 5 5 M 4 1 p T 3 i p i B r 0 _ Y 3 t t I 9 l _ K h 7 v F z m i Q j m i C t k - H 1 q z j D 5 v 9 j D 7 1 l E v 2 7 O 2 k 0 S 8 3 3 I 0 0 3 L g 9 v S x p h F l i q G _ s j n B w i 1 Q w 2 7 E 2 t _ l B n k n G 0 t 4 C n m - I 9 m 8 C 4 g u O h h s E z l 2 F i m l T 2 9 t F 1 _ l C g q g J 8 g v C 1 h z C p t q F 1 s u J h i - E v 5 4 C u 9 s J 2 2 n B p z x F k z s N p 5 k G r p 5 I h 0 g j B 6 9 k F x u s D m 3 j G 8 6 9 H l 4 i t B y w 1 H w 1 6 D 7 t r d h v 2 G 7 _ - C j g g G y k s F 3 9 l W z z 0 E n 8 r H 0 i - N q g l H h 4 z F s k g F _ s x E 0 4 o M 1 k 3 C 8 4 4 D y n 4 H i 5 _ F h l 7 E 3 1 o J 0 5 3 F i j C q _ 9 O n x z B j 6 - B q u 1 H k X s y W 0 q F t q s D x - 7 W o h l T g u 6 P 5 q k u C 1 5 j H n r 3 D j l - B 2 6 q C - p m H j o y C 0 k 7 H i v o c i m _ D s h 1 K t q 3 D 2 r k F _ k l H 3 j x K 8 7 y K _ 7 s D r 8 l J g j 0 I q 0 g L k o z L q 4 q L 7 4 j H x 9 y I z 6 h F y 7 j J u k s I x x _ G 2 g 7 H t g i I z k 0 H u _ x I z m o J r y 0 J 7 n - I z z 6 C r _ w F n 9 i J o 4 w r C 4 m m I x r 7 D s r 8 J t _ g H _ n 4 H z 9 k L s g 4 g B 0 j 2 K r o v F - 1 2 J r o 9 E l h 5 G g j o W 0 1 y J s q k R k y z a u r n V g z - T v u l a r l x e 7 i p Y n 3 - W w r 8 O w k j K y y 1 v B g h 4 C 9 3 i a 6 u z Z 2 q g l B g t v B j 1 j F 8 k s I w 9 x I 5 2 m j B w t v K k p i H _ 7 - G z o w t B q 0 i F 0 1 5 C o s j C j i n H o 0 1 c k k h K p r 8 J r h 7 H - 5 l D 7 v n D 6 u y N o s x E 7 o s T m n 3 L 5 2 r H y 1 9 I q u i F 9 n 5 C i 0 s E o 7 v C 4 l 9 G 8 3 _ X j 9 6 K 7 y n K 8 5 u a _ 7 t F j x 8 C 2 4 r F h 2 2 G 6 5 l K p o 2 I w u w F q 5 o E g 4 9 I v s x F s 8 0 E 6 _ 8 C u t 1 E g l x E n g g D y 3 j G t o _ C u 7 u I 0 x t G n _ x E m - k M 3 p m C 0 u w F p z u H h i x F n u t J 8 3 6 i B 4 j n D _ k v H _ 4 y F 4 9 u D l g _ C 1 w v E t 7 5 G 6 5 r F t w _ C j t q F i i 7 G 4 x 5 E s j w G p x _ G 2 3 m E 3 6 y z E 6 v _ D y 0 k E v q 5 I 8 s 0 D v 1 r b i x 3 F q i y V u h t Q - u 5 L l l l E 1 6 1 D z h y D u p p I x 4 7 G l 1 w C 1 1 j H v _ s F v z - D 5 2 5 D 5 0 u H 9 x p C n u q F _ o k E k 9 o b s m 7 L i 6 p J t o _ J i g v I t 5 k G h u q F 3 1 2 G 5 7 8 R r v 6 C x o v F y 6 9 O 4 2 o d n u i J k - 3 G 9 n 8 I s 1 i F 0 6 - G 1 4 4 F k 6 6 I 9 w m H 8 i z J k o 0 n G t z x F l n 3 h G 0 4 6 R 7 w - I p w u M 4 9 8 S w j i F t i p H 9 0 y C 8 q u F s q g D _ p p I 5 z 7 a 1 o h F 5 8 u i B m 9 i K 3 s o F n g 3 y B i v 2 R j 5 9 U u 4 6 I 7 9 1 C 2 w m C l u q K 7 1 6 S 0 v z C h i h F w 8 0 E y l i E 7 w h 7 B 5 z x G y w 1 H t r - I 7 _ z D 5 z 9 D p 4 9 U y 2 7 C u _ 5 F - v j D 3 5 l H j t m P l - z r B g o y U y p w N z q l x B v m o L g m p I o 5 9 I q q 5 K - v 5 N v q x H j q x K p i y D - r s F t t o D 0 p l H 7 j 4 K - 2 3 J w h 2 K 0 m r C 9 y u H l 1 l E s 4 - Z o 2 2 C 4 6 - G 5 o j w C j 0 v O y q 1 F 2 3 m E t _ p G h 0 9 D z 5 k G o 5 p D u t 1 E v 9 k I p 3 n E 1 _ 5 Y 0 4 k a 6 _ 0 E l l t I p - h L q 3 y E s _ j D j x 8 C o l _ D t l g G 6 4 h P _ k 1 F i v z C l h s D 1 0 7 D 4 m m E q m u E _ l v H 8 0 h z B p m 7 m r K t q i z L 6 u u B 0 _ 8 G 2 3 s N 1 l i I 7 w k G o m j G 4 3 m F s n h s C n v r E - m 7 J 0 _ y H 9 o h H 0 7 y G o m t Q n 0 s G 5 q y E 0 2 k E k w p F z 9 s F l o 0 O h 3 9 D k - 8 C 3 2 u F o 2 8 d p t 4 D i k z P 0 h t 0 C q x y F s _ m F m u t U k x 7 T j l 5 G p 3 z F r h w R 9 x x G 2 y 3 F 9 r o D s i - I i 0 i E h _ _ Y 4 8 3 i B s 7 t F r j m F g u w F 5 m i J 9 p j P 2 9 3 C 7 m t j B g z i D 2 2 h P _ 6 g D 4 t 9 C 2 r t D q - 8 K v 0 q D x h u S - 4 5 D s m x E - - n R _ m z J 0 q z E v i y D 9 7 9 j G _ r w S 8 3 2 C y - _ d 7 l j W u 4 0 2 B r 2 2 I x z m D 1 8 6 C j u 6 c o q o h B 1 2 7 q D i - - E 4 1 m C s l 5 O v u 2 F k m m E _ p v D s 7 z b j n - D 5 2 k K 3 2 9 D 5 p 3 k B 6 s 0 N r 9 n K l y 6 q B y h q C 9 4 7 D 9 3 x G r 9 6 W t 3 j E t z u L z 6 k D x 8 8 s B v h 8 H 5 m i s B o n 6 l E r s j Q h h t x B j k u X p z x H q 4 j o B o v q n B 4 o w C g 1 5 K k i q C v y n N p - j N p 7 0 U k m _ 6 B 8 v 0 N s o 3 q B 4 5 3 m B t k 3 C l x 2 F l 2 9 F g 8 p J s n t H y h 4 N - u 1 D l 6 7 Q j q _ C g 9 i g D r 6 u H u _ m t B 8 i z D _ - 6 Z z 1 n r B v 9 r E 9 5 j T 2 w r l D w 8 - J 1 0 s e 4 g u U 3 7 o D 7 s p H x q - P 3 z w O 8 _ y G z l 9 E s l x D 6 8 h R n l q g B w j 6 F 7 2 l E p 2 9 D 4 w w F 9 q l L t t v F u g z F _ v _ x B 6 0 2 p B s 0 k E p o y E s 3 i E i t t D o q y O n - t D 8 2 7 C 1 u - P 0 i l U p k t F 3 5 j P q - n D 7 p u Z 8 m r C w n 6 X x 9 t C o y _ x B j 1 n a w u m l B r 4 5 D t i o I - i s H q 9 z d 3 3 u J n r 1 M p m v G 5 3 l E v x x K 7 h 2 W u s j O i r n F 6 t p Q r z y N _ 6 _ z B l o y - D z z r J 5 h 0 q B k 5 _ L y _ u W v l 5 C j h 0 D k 0 j L 1 6 t I k 5 l N s j x D 9 s v L x 7 6 C z h t F _ 9 r F 0 r 4 i B 7 2 8 M l p _ C 5 7 0 U 6 g 9 C 8 l g _ K k u i x B q g z G 1 g n D g 4 n 2 C v w n g D x 0 5 V 0 - 4 c s 2 r Z - 6 5 T g x i 1 C j 2 h L 9 q 3 k B p 4 8 M 0 8 h R h q o f 4 h 8 V i n p 4 C 0 _ _ z B q i x L h x m 9 C 1 i v C 4 i i 9 B s v 0 D 7 t y n B t w q Q y o x _ B g z 4 g B q x n D v o r N 5 6 y L q 3 p D h p 0 C 9 p q K 6 _ 8 K n x 1 i B r - - u C _ t p b 5 j q G o x o C g - 6 V 7 0 n N t w t C 3 s t K s k r D n y m D 6 1 0 C r g o O r k 8 G z k 3 C u z r D y - h 9 B 0 p 5 w E u q w J u l 3 F m q z E t 1 x F s n 6 G 5 3 r V s u q X k 0 9 M g 7 4 D - z m D r 4 h D x 8 p E n n l D p u 2 X k _ t y C 2 t s Y 3 2 n J r m y f g k _ D 7 - l H p v 1 C n j q F h g s D 0 i 3 E l v s r B y j k 0 B m g 9 C 9 q i Q l l h E j 3 7 I x s 1 D n u z D w 5 q l B 0 p g Z m - k t B m t 5 F i 1 k H k z g - B z n 6 b m 2 w E 1 8 h G 3 2 9 K p l 7 D m _ v F 9 z o H 5 r 7 G _ o p D l x 0 M x w - L t z - L g 5 m F h k w l C g 6 2 D 1 j x t C g j k W 6 v 6 H - 2 v D 0 r x R 2 o 4 D p s 6 K 6 k _ D o n i F 9 u q P h x s m B u 3 u 7 C x m 3 O 0 r y F 6 - u K 5 k x F 3 m g y C 4 z w E i p r F p i 5 H 0 z o u D n z 4 q B 3 p 4 V k 9 v F l 2 _ I s v u E p q j k B p s q b x 9 - a 6 i y H 1 v h I z 2 7 I z y v E 3 3 n X 2 7 0 r D g m s k B l t s m B q p z S t 6 q h B i w _ Z k - 2 F 3 w g H 5 w 8 E q 1 w E 2 3 j U z v t E - t 6 C h k 9 D 5 - h G 0 o 5 E j o 6 P s z 4 _ B t 5 k D x 6 1 F w _ v F u 3 s U r x o q C j 5 9 Y o r j L - o 3 X q v s 6 B q 8 z X l 3 x E 7 x 8 E y w y D 9 p _ C w k o G 2 r 5 F w q x I z 0 0 h C 9 o 7 G 0 m l K k t 1 s I 9 3 w H - u z H _ n y G x 9 q e x q 8 - B v - 8 F q w 8 u E 3 3 _ t E m h _ h L 7 q j - D h 2 5 g B 7 h x F v j 6 c k w l w C - 2 n Z 1 t t s B x i 6 v B 0 2 v G w j k W v w _ 7 B - _ m T q n y F i 0 0 F u u m S 3 8 g L x q 9 o D g m y W j y 6 F _ x 8 Q j n n 7 B h w z G m 8 0 E l m 4 n B u 1 4 _ C 0 k x 9 B 3 i r R u n _ F y u 7 E 5 w g K o 0 k H 5 7 m K 8 0 q G r _ g L p 0 7 e n 1 0 n D k g 8 S h t y Q 4 r 6 f q g 6 G m o o E s _ 9 R x l r W _ o l K y 7 7 F i z u E q g t D s 1 6 D v 5 z E v p v c - k j E j p r H q s 2 T z 2 t z C u 1 s H 6 7 v F 0 8 0 G w u z L k y q G q z w E o q v J 6 0 9 E 9 1 u F w 8 q i B _ 8 t h B h h l Y - 2 v D i q q E 7 k 9 D - y w a 5 r y P 2 - o w H 2 w _ N 7 9 y I 4 4 r K 6 p 4 D 3 x v c 3 y 8 - B 1 7 t D t i 5 m B k y v m B g k 6 I r n r H j 4 x n B _ q 1 K _ q 3 s B m n y G n 9 2 Z w s x V w i 6 G h v 6 C - o v V 7 v u G n t 4 V 4 1 k P y o p J 6 h z a 2 i 6 G l 6 u F r 2 x E u 0 o I 0 1 9 E u r 0 I 1 x l j B 3 o 4 F k q - G 7 1 x E s 7 - E k 0 0 q G l z z G u _ h H x o q d k 1 g X j v q V q 0 l 2 B k w 5 Z 2 w h 9 B 7 5 4 N 8 o y G 9 j g 8 F 9 z n J u l 3 I y m 5 E o u 8 x B z g 3 K g 9 j f v 5 5 S 7 k 4 3 C 4 0 o a 9 p t 0 D 4 j 0 l C 8 n y W 7 t k 1 B 3 t t M 4 v 1 t C s _ o r B 5 x 9 i G 3 x k 4 B h q q b r n q I 4 z p s D o y l k F 7 x i p G w 7 i I o _ x z C r m r p I g n - K n 9 x v X 0 g x g G o n - K w - s - E - 6 q h B y 3 7 J q n y F x 1 _ H 3 u l e - u 7 z G 1 u 1 0 I n 9 - w H 9 3 i Z - 1 2 6 C h l 8 2 C o o l _ C k i 2 5 N 2 l 2 r B n 0 0 n D 7 q g 7 C r j 3 K x g 8 L x 7 j 6 C n - 0 t J 3 y x D 5 t j v M z - _ n D p w i n C i 8 4 X _ h l j G s _ i e l 4 7 M m y 9 a n 7 l g E y 9 o h C p z g 0 B - n 4 U 8 z z L g j o 5 F 6 _ 3 C h 5 7 0 C 5 n g b 4 r 7 x I i u z k F - y h f 2 h 1 e - w - 5 D n 6 q i H 8 h 7 I s y 7 3 B _ 5 t U v y - H _ r z E 8 s m t C k 0 g E t i 1 v B s m q L k s u b _ 6 s 0 B g n 1 F 0 o - K y p 6 R r m - B m p 1 P 2 p r X h 9 u k F z o z x B k o z b o 2 9 I 6 9 l 3 R k 1 k F m m v K 2 u 1 l C t s y L n t 2 F o 7 2 D o q 5 E 0 r m m N y s 0 x Z 3 o 3 p C o 4 8 r B u q n x B 6 8 z X 7 _ w G 2 i k W g 4 7 2 B w r 0 P 2 y 6 f g g i o B v n 9 V 8 t - T z 8 t N s x o P 3 3 1 I 6 p l K r 0 8 _ B z 8 i M x o 6 1 B w t 1 J m w o v B y g n y K t v 3 3 F u 0 1 U v h 8 - B 9 k 8 y B s - 3 r C r r 2 _ K q r n y D y j x U t k o t C j - l v C m q t T z w z V n l 5 0 F l t p i D u o _ Z s 6 6 u B k n 1 q C j g m v x B 2 4 8 y F 7 x z h G l v w K 0 6 w n G t w 2 6 C w g 9 o O h - 8 F r t - L - z 9 4 C i j u q E j j 1 L 7 l s 2 J 6 t 8 u E 1 4 7 H i 2 q S q h 1 O 6 r m n C n x 9 K u r h 9 B o 3 x 8 B i 9 4 t B m q _ k D 4 v h 8 C k 7 r N n - q 9 D l q q V u p i j D m t 6 H m _ 6 s C v i _ j C y v y l Q y _ 5 G n g x q C 4 l y 0 B m q 8 x B l 8 8 V 9 o u L p m g n M 0 v 1 J w w 2 i B _ q k w B 3 9 9 t K u k n u K u t 1 4 D z 2 s _ B k i g I i s y 0 B 8 g 3 E j o 7 D l 4 n F 8 7 n h B k k j y B v i y P 5 l o 2 E k o 1 q C 5 g s 2 J 9 s 1 z K 4 n w P j g h q F m p s h F v 8 - x B - 0 w 5 C y x i L - 1 o _ H 4 p x R 9 p k S r z n l C 2 3 o W m 1 v y F 0 q 6 U z 4 1 F z q 6 E 7 i 2 G x - 3 6 B l l 4 F j t 1 D z x _ I 7 l 9 f 7 k l E s m _ F h k 9 D 9 1 n J _ 4 k 6 B o r u x B r - q e _ x i L 1 k x S m l t G 0 o p L s 2 v v B t 1 y m B t t - F 1 6 n Z x 4 n Z _ t t O v 0 y q P x k 5 v G s v q p C v 4 n X 5 t k 2 G _ 7 - E p 0 z i B q 2 j U g 4 y E 3 w 6 d s m m J p h n y B g 9 0 E _ 4 0 5 n B t k - q B u h z a y l q 3 C 7 1 x E g u y x C _ j _ D 5 h r R _ q k F l 0 0 W v 9 g L 5 9 p M j - n i B g z 0 F 3 8 p Y 1 z h J w k 1 n B y 5 4 y B 3 6 1 w B k i q 8 B 3 6 x 5 B s m y b 2 o q Z p - g 6 B z v m k C m n s J o 4 n b z 6 x z B 6 m o U l x 8 r C u 9 p H 8 r 0 Z o x u 7 C i s - V y z q G z x j z B q l o V 9 2 1 t B i n g Z u 1 3 S h g j X - 2 0 c 3 _ g F 3 t o t C j t z F z m n I k q - G r y z 4 B y 0 7 9 C r r 6 E 0 7 6 h D h n l h B i x g 5 D 8 2 5 R j q w 6 B o z l G l 3 v T k 0 k l B v 3 m w F u r 2 T r 0 q J h 6 8 N 1 p p C _ - 8 C q 5 6 T o q 6 f g 0 9 E 7 o r T - i h a j j 2 G 5 z o S q 1 9 E n 2 h W q q q E h q m v C n 4 o 6 B 4 m i S 2 r 6 q E z 1 _ n B q u 0 D g l i c q - i I g s _ m C 9 4 4 C y w s P v r i Q r t i Q t _ i R i - 0 G r 9 t C g m _ D z 9 o C z p 3 D u 0 5 C u q r F 1 6 k C i - 8 C 4 4 p D - y v 7 B 2 t q E u 6 y E q m i D h i l o B l m 9 D j g n T m y _ N g m 6 D i 3 9 E _ n r F l z 8 E 8 y 0 F z 4 s m B g l m O 2 u l X i j 3 F h y h J 5 u _ H q 0 h S 8 0 g 1 B z p 9 J 8 n _ F v 9 w G v t _ 7 B h 0 n L 7 _ h 9 I n 2 v D 9 n i Q o q o Q 9 w l F w s h w M 3 i h F q y p m B u _ w i B _ 2 l G 7 u 8 2 C q 1 k 0 C 5 0 h l B g 3 g - B n z x D 4 2 m 5 B 8 6 s V h r t y D p 7 z V o 2 m F n 9 t N - u t E y q o E l _ r G 4 0 6 x G 3 r r E p v s F x 2 r O 9 g _ G y 6 q l B 2 8 l g B y 9 0 E 0 9 7 p C o u i h B k 2 w E v _ w J 9 q p E l 9 1 t B n o g y C g t 0 D 1 q t i C p p p m C 0 9 3 C n - h G 5 v - F p l m l F m o o E s 4 g G l j z 8 L m h 3 l B 1 6 _ E v y 7 k B g r o Q k 6 g R r 3 1 a m i s N o i t d 2 5 r t B i x u 9 E m - 9 t J y y r g B 6 6 4 K 3 v u G _ - 2 L _ y l X _ u 3 p D 9 4 i T k 7 z 1 D m l u s H j q v U - 6 m p B q o 4 t C 2 l m K j w 5 L z t o L 6 k p Q 2 u y - D z 3 h q C 3 0 2 B 1 3 l Q r m n E i m k E j 4 3 u B u h j J n 6 q W - l 6 a 3 6 y o B 0 x j I - 9 6 K z z 9 F 3 4 u J u s w Q j - m K t 4 v D m w y D 9 5 u F 5 8 u t D 1 g j N x w o f t 9 j R s u g D q 9 s D 0 1 g G 8 8 i G u 4 n G i k 5 F 4 4 x H u o h F 1 u n J 5 r m O x l w a j l 4 F t 9 l H r o j F o r 1 J r x t N o - h K 9 h j 7 C t w n W l 8 n E v q x H 1 q h D 7 r r Q 3 8 t D r y g K 2 p - h B i g 5 e 1 6 t D s z o P - _ 4 Y q g p a g h m w C v 0 9 f 3 4 l E 7 h n G 3 u r E w q 7 H o u 9 G y 8 o E i 7 7 0 B t 9 1 C p l n e 2 p - 9 D 0 i 9 o B 1 x n x C 7 v p 0 B m r n 8 D j v v i B l x 8 C r 8 p E 9 t o D - 8 o v C r 9 j T n q 1 Y 2 2 8 D 9 1 x G i - - G 8 w t L j k p m C w 0 u G j r i K 6 5 h F r n l F 6 5 6 F r i 7 N u 0 x k C _ n 8 O x v q W h 4 p Q v 0 z T u 3 5 j C g h 5 i C x 1 z J 0 1 - F u q s q B j y n D h q 6 G _ 3 z F k s 5 H 6 p q D 8 p 7 D _ h r I n s k n B l v 8 f h q 9 O g n l L 7 2 _ C u g s D 2 _ r C x i n J u w 0 J o h s E x z 7 Z j r s F 9 1 _ H m h y H u 6 h F t u o G 9 1 3 N x 4 6 I h v k U z _ i F v i q I 0 7 5 E n 6 t H m _ o D t o h I s _ i J r q k J 2 _ r V - j w K h 8 4 D _ 4 8 E s o i J k 2 2 G 9 s 6 G 2 k 7 E 0 s y G o w 1 G z l 8 C w h v M n t x E l g o D n j w G 2 o v F 5 q y K 0 4 h D z 9 0 D h w q O m x l O u q q E t 4 t N i h k F 3 h 8 F m r 9 L q o 4 D 3 w _ f s m r C p k j E z l y Q 4 9 3 D v m j L - 4 4 D 7 r g J 7 7 k H w q s P 1 l t K k 7 v D k y s p B y g 0 R 5 h t D 0 z p H l o m N 8 p 2 D n k y D j o 7 F h z j P 4 _ 3 C 6 x l G j v z E w - - L h r i F t w j K z j 9 E p n 0 R w s k D 4 r k F x o h I n 7 w E u l 8 I l - m F i 2 k S i k j D 3 9 m F m v w T 0 3 _ I s k 9 K 5 4 r H v l 3 Q v y 7 F 5 0 l I o 7 z E v 9 n D 7 8 h M x l 1 E 3 q o H 3 h 6 K 4 h 5 F w m 0 Y 6 g q E 8 p u I 4 n 6 D z u z H l r v D 2 l o y B l t _ E x 0 v I 2 l i L z 9 g T k 8 2 P u w v F 0 _ l J q m 8 C w y _ J 2 h 0 I k p t T 7 5 q M 1 4 g t B u q k N o 7 7 J q 6 s N m r 5 R w q 9 E y n l G j q 7 I 6 6 n Q 4 h 2 M 5 6 p Y _ 3 m Y 1 w n F g 2 2 H i y g H - h l Q 6 j 4 O l n z N 2 j h q C 7 6 m E m o i E h 7 6 C 8 h m J r 8 g L 3 j h O l q - i B s m x I _ z o a q v u E 8 x s H z q 8 J q 7 q J 9 p g E r 0 5 S n x g H z w q J _ 9 l J 1 _ 2 D t r p D _ r x F z - q E 4 6 7 D j 8 w E x l 3 T 6 l v J u h u I p 6 w E 2 h l J y 4 p G 3 k 1 G s t s H z 2 r V u y 8 L o r l E i s 0 F v 7 2 J z z y I 4 _ 6 F 9 r v D r 7 9 E 6 - 1 D w 9 6 C 4 0 4 U i 1 y M r k 3 C v y m G v 5 t H z _ 6 G 4 y h O o v t Q m t k P r n j E 3 6 t D o n u E 1 k 9 J j - 2 K 4 x r D 4 8 j D p x 8 C u 1 r M n t 4 D o 0 l 4 C n n t L i - 9 J h q m E g 5 l U 6 l 8 C w z q F 9 u u F 2 9 s F z q 4 I 6 5 - D m 7 5 D q 3 5 G 8 p _ G u - _ G 3 h h R k l 6 I k l p O n q 1 C m 4 7 E - l z R k 4 p D l n q U t h p F u 2 - P h - i I l r - a h 0 m G g m x K j g r G t p s K 0 - o H 6 6 0 n C 1 h x R i 8 q N y w o H k 4 4 C 1 o l N w k 6 P 6 x 4 L 7 4 6 G _ r 0 E l w j G l h y O t x j I s h l G p 4 6 D 3 p u C 7 o t H r p 9 G 4 u 5 H 7 2 g J 4 p - D 1 x p M o 0 4 O z 8 m I 0 m 3 b 0 k 9 a q n g R 5 g j H t t w K 0 1 n I 7 v h I 4 y _ G m k s E 5 t _ L k y g C x z 4 E - h p G 4 n 5 I 8 _ g F v t 7 H l 9 u D 0 u 3 Q j k i E - h 6 I 9 x 9 L 9 l 6 L h r 0 L w s o E z 0 s H 7 0 j U z - u E 7 0 s D 9 4 9 E q 1 y o B y u 7 O r k z L l s w F 2 z h H - m v D 2 t 3 D - s _ L h s u F k j l J l 1 6 a 6 h 1 g B z 0 3 E r 2 _ D t 2 s H 1 o u F - l _ E j g 8 K 0 s 4 R 4 2 5 D 7 8 l D _ l k G 7 w o G g y x G 8 s j K g h - b 3 3 s C r n z E z - _ G p 7 l D u 6 x F 9 2 i I 1 o p D 6 h n D l z 5 C n 0 8 D 1 6 y G 6 5 j H _ 3 n C 5 g j F n 8 - E w 6 l F 1 q 7 C p g m C _ 5 _ E 7 l j O 1 g i k B u q - D 4 9 6 F g z q J q q o L 8 0 j N m 9 i Z s 8 l H r p y J w g g G n 8 4 J i h 3 F 3 j z E r 1 0 C 9 v u E 8 w 5 G n 5 u Z k y t C x w k N l k x I 3 m h M v u o P z q 4 H n 0 w E o m 9 D _ - m D p k t T s 1 y C t r h D 9 1 m C v 0 g E 4 0 r G q n k L q 4 l D 8 p u D _ k h E 0 v l F 6 w - L r r m G r 3 2 C l 7 g D 1 r n E _ 8 0 L g 0 v I 6 q _ O l k o h B u r s F 9 1 0 C 5 - 0 E 6 t w e _ y i G g 2 i C 9 l m E 2 j l D k p - C n 8 l L 7 l t E 6 n g O y 8 v D 2 v 6 F g z 6 C 1 3 2 C 8 s m N p _ 0 E t v g I o h t D m 1 y C - n w G r _ 6 G 7 l m E u u v D s w h E q 8 9 G g _ g O v o p J _ j 5 F u w 3 C 5 n r G 1 l o C 7 m 6 D _ z w c j p v D 2 g 7 J 9 - u D p o 2 M 8 z - D m m h E 4 7 n F _ j 4 E 4 x 5 H m i g C g h p I w 3 5 D 3 t z N 5 x y D u t 8 1 B r r 4 C i l t K i 3 j E o 7 q N v 2 2 F h w 6 G g m q D 0 _ t E i 2 x E h o w C v h g J x j g F x x z L 6 z 6 E w 4 p Y j p h G s _ 1 b k u r U t 6 g D s p 2 H z z y D u t 7 Q m p i G 8 n j F h k - C 6 v 2 G 9 3 9 L 9 u n S j j 5 P p 1 z C 2 6 7 d 5 5 o N 7 9 7 F 0 0 5 E z 4 y E k - 3 M 7 _ r F x - t C j 6 h N g p 4 F 3 i j G v t z k B 8 q - O t n t H o q j I m l g C 7 1 n H o _ i E 0 7 k G 3 n v D y 4 8 F q x 0 J q 2 - L 1 i k W 6 w 8 E 9 r 9 M q m 0 s B q 2 z E h p u O r l k E 5 q y F q t n G 7 4 n B u h z E r 5 y F 6 1 7 D 8 t 1 W s 8 7 B x s t G 0 0 p M m 3 9 J h 9 t d - v y K n p m I u z 6 E 5 6 _ D t u n F 4 i z Q 2 t - H o 0 g G m p v H s _ w V 0 2 j r C o j 1 R s 4 - D 5 i 6 E s y r E r x 0 D y 9 5 j B 9 q i H s 4 7 F i 3 p D _ 9 s G h 1 r D k j o F t 5 m J 1 1 t D p 7 s I 5 1 u E - t 8 F 6 - o H 6 u l O n 5 q L p 1 i D 6 u 6 C 0 6 u G 2 l i J g j - H 3 n v E i 9 j D l h 6 E 7 6 t b w - t D 4 v u H o s 9 E i s 7 D 4 i 5 G v t o E r s 1 H p 8 x I y g y H y l 2 F 5 _ p I w k 2 F o s l G n 7 r G u o y F x s h I 8 6 j Q q k 5 F 2 7 v C k 6 r F 7 9 2 D 9 h x F 7 r 1 D m t 5 F 3 h 4 H 5 7 l K v m 9 J k r q E p p h D n n 0 H m w t F o 2 g G j l 1 E s r v N o t 1 E o o 1 K k r 3 G l g h F p 5 k D 1 j n I k l _ E u r k F 1 p g H q 6 y D 8 k j G t m 7 D w m 0 I m 1 6 M v - 4 B z t 6 C 2 3 o E 8 7 h D t g m U x 8 7 G u r g J u 1 0 C 4 q 8 J 5 g 0 F k h 3 E 9 w x G w l 1 F j _ z D 9 _ r C 9 3 _ E j v 6 C z 6 1 D n y 8 C 5 w n J k 7 - E v u q C r w z I 3 o 0 C - m x M _ 9 v C w h n C 3 3 4 F i p 5 J o t g D 0 k - C 3 l q D n 8 w G j m 7 F u 6 g D g i o G w m 5 h B k s r I k 9 v L n i n I 8 p 2 C o 8 h h B 6 2 p H 5 6 w F y h l K t 8 p K 1 p 6 K m - - H u 5 1 U 8 u 5 J _ j g E i - 3 C y k o G k 2 u K m j u o B t 8 w G y m 6 D - 5 z E 5 x 8 C x x h F u q 2 C o 8 0 D v 0 3 K p o 8 I j - - C 4 k - C 6 k i D q k v E 8 - q G 0 6 6 I - y 0 J r _ q c l 0 z D 8 3 t P z u 2 S w 8 t v 4 B j 3 s v E q 4 l S x _ 2 D o m 8 C l - 3 k D 7 4 3 v T - g o 5 5 D o 3 s g s E j 6 _ 9 u E 2 o g G 5 y o _ C h 1 z 6 X 0 p 0 q W i p p 3 B t - p o u B 0 i 0 D j 6 z 3 k B 2 o 0 _ g C 4 _ s m n C r 5 4 g B z o 5 b w u 6 Y 8 - g j D r 2 0 j C q 6 i n a - t 2 i I h 4 p F s _ l z B 0 1 r 1 U 9 3 _ u T 7 z m i P g x 7 q k C z - 5 2 e 3 s 6 s c 9 9 7 u C 1 w j w n C 7 w 4 4 I 8 w i j G n 8 l G z o g E 9 i k G 8 - _ k I 4 x y 5 Q t 4 0 a w i s E 9 h n r d m s o j C s 1 6 k c h o o 7 C u u m w Q j u m z g G 0 v m 2 M - l o k u D t z 1 E n h 1 D k k l s m B 7 7 p 6 M j l i X w x k j 9 B k 9 1 2 Q v i 1 t F u l l n V u n _ - C q j 9 k n C y w h 3 F y 0 g j L 8 6 s r F _ w - o H u s 1 p D o 6 9 N z 0 t Q u 2 o J g t i s B 6 9 3 D u y w y D o u w 6 C k z y 7 - R 2 h 5 0 z B _ t - Y 1 5 1 Q 2 _ x z G p k j g C 5 - 7 8 b z 6 4 - G 7 2 q k X _ w 4 n U - l 0 1 I 2 h 7 m B o m 3 g C w n 3 g C x 4 3 9 V 8 0 j n D 1 o 2 2 z D _ 6 m 9 G 4 6 h 3 B v q 5 b 2 n z n 8 B 6 5 9 - D 4 4 p 5 D 2 q 4 O x k k J g q k y 5 B 0 v n - L h s u w g B _ 5 y 0 D 6 3 7 F w 2 2 L 7 j 6 K _ t s L h 1 w J _ l 3 G 8 _ h O i s 5 F h q m Q n 4 _ E 9 k t K - l v O w k 9 H o g - T 2 q 8 G s p t S w k u J k 3 - I 7 l x N 7 n 4 F u 6 s M w 3 0 G l s r O k 9 p H j x 2 I 6 0 q O v q u D n u 6 E w o 2 M i v v 4 C r q - L - z j K y n 4 D r r j H 7 l x k B j t o D 7 4 5 S 5 0 q J 1 z j K 2 z 5 R 4 z 8 G q j - J g y 0 S n o 5 f l h g G m 7 v M 3 t 3 D 2 x y G p 9 7 G s 3 _ D g 5 y E 8 q v H q 9 0 q B 0 o 1 K 3 p r a i p u C m i 2 K z _ 9 J 2 k _ D s k j y B 1 j 6 J p m h E 5 q - H o g q L h r 5 I u j x D - h x F m _ g M y - x G w - w O t q m W 3 s w K x k x j B j k _ P 8 w 3 S x 5 m K v 0 s i C 0 w n b y y s U s x t F s 8 0 G y o j J q 7 v L 9 3 w G j u k Y x 7 l a u - s D s s h G o v 4 W 2 3 m E i z h u B 4 7 g D z 4 o H 7 l q D y j y K 2 3 0 G n g 6 J z g r H j 9 q n B j v 8 T x 6 8 D 3 s _ I _ 5 l L w t s E j s h H 5 i w E w _ j j B 0 w n D t n 4 E x n 2 c o j l F 7 z 9 r J m k v 0 W g n k y H 1 j x 8 N m 2 z 7 F v w q z G g n 9 F v r m E 2 2 h Y 1 j w F r l 4 w C 3 k l F 5 8 o E 4 3 r P h t l t B r 5 v k G k h - - B 1 h k h g B k t u r d t w u R 2 _ 7 M 7 8 r w r B y g 7 d 8 z n 7 G _ h 3 1 G 9 7 j I v - u p B 0 5 q b 3 7 m E 3 m k 7 E 8 h w T q l 2 E 4 m l G l v t R q j 1 g C j h 2 7 J 3 y 7 u H _ p o j C y k o O 2 z u 1 z C x r 9 u B k 6 r 4 C 5 1 2 T 0 3 _ z H q t 1 9 E 8 n n R 6 u h j B w l o I p 1 y q Z j v z n R 0 j 0 x G 1 j i p B v u - m T n 3 j m B j 4 y 6 C q _ i h D r 7 9 7 G 6 9 5 9 C 1 j z h S m l x w L r 0 7 u 4 F v t 5 E w 7 m s F v w w x G 6 1 6 t N p v r G 7 m o u I l - x v B 4 0 0 s B w q h r B 4 l 8 n J 3 7 7 i D u o 8 j D - s q j B 4 z - C - l j I m 2 i J l r q W 9 9 _ Z 2 0 u p H p t y j I 7 u j w l B 3 u 3 I 4 9 l 4 D 4 w p s W l 3 u _ i B u j m 3 K o s _ o F 6 u y z B p i g 8 U v x t p D i 1 3 u L s 7 0 K g 1 l x C u l y a j _ i j B k l _ Y o l i 7 B 4 - q 9 b v z 5 F m n n t j H h l 4 5 B z 4 2 k F 8 5 7 D 1 h 3 k F p m 6 F s i _ _ H _ j k H 6 y s D 9 m r D 4 5 j E _ j 6 - _ D v z t m d g 8 q 0 N k w w U 5 z v k L 6 o v G w 6 s 0 g G y 3 h F j 3 0 Q v z x z J s 4 o 0 Y m j v r w B u 5 9 4 G 6 k v z H k 4 y p D g 2 z Q 2 j t v F q s q Y 9 y l m C 6 w 7 3 C - - y s B z 7 7 p B 5 g h v m G j x l i B 8 6 v 2 Q q q l u O 8 j 2 4 B g s l u F 7 8 5 a 0 j s D o t l h D 6 2 i J _ 7 7 Q t i u m C j u 6 7 J p y u o G m p 7 9 3 B w _ r U 0 _ r C t 9 8 O s g x F p r _ E - l y d w r - M q g 0 F v 2 u C 0 h x F p n 6 D s m j F 3 n 4 D w l j H t p 7 C 0 u j D q p 3 P o z x G 4 t 6 C g x 2 E 8 t 8 H i z 2 E - 6 y F _ n _ C z z _ D p 5 y F 1 m h T 2 t 8 H 0 x 3 X 1 t 9 z C 1 r 4 C w r 0 E 3 r 8 F _ 0 q F p w 1 H h h t E m m 7 F 5 z i E n u w F i 9 1 C v 0 i E n s 1 H l r 3 F l x q H v s s E u o 0 H j 1 v G _ m q D u - t E 4 k u _ B j 2 m O y i 0 F t 9 s E m _ t E 1 2 p D g 0 t I 8 9 3 K p u 4 J y v - F w r i P k - 2 J 0 - 7 L g 0 s G h z 1 H 4 3 y I 8 k k S m j g O 2 i l j B 6 y 6 F k h y D 5 7 r Q r - 4 E 2 y i M r w 1 D 5 i m J t l o C u 2 v D j u 6 H j p 7 C n y 7 J 0 u _ H l s 9 E 8 7 p I q 1 h Q k x 1 I u 6 p F - t g G u 0 3 o B o - 8 F l p q E 2 8 p K h r 2 D p 6 - D q x 4 I w _ u c m r g K y n k I 7 8 i J v j t G 6 5 t H h k k F 2 s z F 4 q h D x s m F 7 j r g B k 8 - O y 1 u F v 1 g G 5 x g R _ 3 4 N _ x x L s 8 h G _ 0 - L r n y F n 0 i F w 8 t C 0 l 9 J w p 6 E n - 3 C 0 0 v I z u x C q 8 3 F 3 y n h B 3 2 2 E 9 t i L x 3 5 G o s _ I - x 0 E - 7 h H j o p D _ 3 w J s v l F g s k J g k h E k z r G o o x D 8 u y I y n x D u 5 w F 3 p r I 4 4 w D o w o H x w 5 H 2 4 w M i 3 m K r 4 u E m q 3 D k 6 g E m 0 m G v k g E i 2 j F l 5 u M 6 l 1 E t z w E 6 r g K w 1 w G 4 m m D s l k G o h 6 P - y p E h 2 6 J 1 1 r H i k k I q r s F 2 t p Y 2 0 x L j m 1 R 0 6 2 J u r p D - 1 o F w 8 1 G 5 3 0 G s p h I - x i I j j x I q m j H z i 0 E 6 x m K l p 4 J 0 1 g L y v o H j u 1 E g n 7 G h r 0 P 6 8 1 G 3 6 5 E 8 2 _ E p 1 6 D o 1 w C x 0 0 E i t 4 C s 3 v I g z - C y o 3 D 4 4 p E i u - F r 3 s C z j 3 E 2 j q F 6 q h D h 5 5 E j q q E n 2 m E k x _ I l o _ D 4 3 4 E p s 1 H o n j F y l 5 C 3 h v E 1 o w C h 5 0 G 0 _ s F x i z T 9 t w F q p - D u g - E u r s C w p j E r m r C p n 8 F j g 5 E 1 p u C 3 m p I j t g D r y r C i 0 9 D u y 8 C s 2 u H 5 j j G _ p o F 2 q o J z 8 j D j u w F t k - C j s h F l 8 9 I - - 6 G p h l H w p - E v r k D _ 0 x E 9 y 3 E 9 k x E 4 n 8 I q 6 v E 2 p g D y v i G 0 o 5 I j - 7 E 8 3 h D o h k g B l y n H _ j w V h 7 q E 9 n 0 D o 7 8 E 2 g j D l 2 k F 7 n 5 J 5 g q H 7 w 7 E 2 7 h G h y _ F l 4 1 F 4 v 1 M l v w C o g w E 4 2 t E _ 8 t C r n v F q 0 1 F m l j F m 0 7 G p 2 6 D u i q I - t 1 G j h z C n y 4 F 8 1 5 H l 7 5 P x 7 l O u 9 o C x 9 - I p j l K i 6 6 D 6 _ 3 F 5 g j J n i o G 8 k 2 H q _ y O g j v C w p - E o 4 4 C 3 - i J s 1 4 G v t t G m t u D 5 u g D 6 l q D u v 2 E 2 8 2 H _ 2 h i B 1 8 v F g v 1 D _ 5 9 C j q y J o 8 2 O 3 _ - I k k z U i o i T p k 3 I l 3 u M g 7 p D s 3 z J 4 _ 2 J 5 z u f 8 5 g E 5 k 4 R u o x D 7 i u I p t t p B o q 4 I 1 m q l B 0 w - F j o _ R u 5 n C 0 2 x G w 5 0 J q r 8 I k x 1 W 9 7 i O p o l M n 1 m J y 5 r x B _ u q M r 2 g J s t s O l j g U k 9 z H 4 r l E m j s G 3 i i Z 0 7 9 F w 8 3 D 0 1 k G 4 5 u G o s z I w l p H u w h F 0 n 5 U k 0 _ 0 B n u 7 U w 7 o D j 4 s C z s s E z s 3 G n g t D s u 8 M k l n M u v 9 U o 5 3 O z 6 p W _ 1 j E r 7 i L k s h w B w 8 _ Q 3 h v E g l j x H o 2 j H v l 8 p B 7 q i E s o t I r 1 w P 0 5 v D q 1 v P 2 2 8 E 0 8 g H k - 6 v B z h 2 K x n 2 J h 7 _ F s w _ K 4 l 5 C y m v G 3 h z C 0 x 8 E 5 w k N t r k H i l z G w i 6 E y u w J q t q L y 2 6 H q w q E y 2 n H 6 1 7 E - 4 u G z g 0 E o 0 z N 7 p 9 R v g k K r n s G w o z M l 6 h I s r 9 T t g u U i 7 s j N i o r 8 7 B 3 h 9 K i v p R 1 9 4 p B m 7 6 U u 9 m F l o - n B r - 5 W _ j 1 E t y j X v r l E 9 g 0 U z h j T j 3 x D 6 s i F r 3 1 d i g z E 9 q q F g 1 y D l y g S r r y Z 0 w 2 V w j o d _ y z w D 6 i y 9 B s 6 q g D j j r J u y x l B t i _ K r i o J o w y H 3 7 6 F - m r 5 B 4 8 9 E - y 9 T x z _ 6 D v r 7 D h h y X p k t X v i 5 T i z z a 2 7 9 E o p 4 s B s l o d r p 7 g B m s y h D 4 j 9 8 B g 5 p K 3 r 5 R g j u L h r r K k 7 k E o w h G 4 9 m E g g 8 w B 5 z o F x 1 9 f r 8 q V i 5 l D i q 6 D k x 8 p C q g v x B 2 x k W i q k E g w y F 7 j u N _ y t R - o 5 q B z q 0 J w 4 w D s t 3 N 5 p h E x - _ H j u j F g 8 9 M 5 1 m D p q - p B k p i E n n 2 E j q 8 L 8 z k F n r 4 E w x y F g 9 u D y w r F q q k y B 2 7 l Z 6 1 y D v p j n C 4 o - J g l g F o y 0 D 0 - s k B 5 r j E 0 j p j B n g y j B 5 s 1 g C n y _ 6 D v 2 k I 1 9 - q B 3 q q F y k g F q k h x B w 2 u E t 3 v R 6 t - U 2 i m I 5 g 0 E 2 z 1 O 0 5 7 Y 3 r 1 c 5 o 2 i E 8 r g I x 3 q Q m w y K o z p T q x t d l w 1 _ B m q 8 m D x r x F 0 t 4 D t 4 6 b i 2 p u D 5 _ q b u i 5 K 6 8 _ N p 7 l u F t 3 u j C g 9 0 F 2 v m J j v 4 M i o 3 L y 0 x I w 1 x I h 8 x 6 E k 3 r r D t 9 x g E _ 3 3 0 C 4 4 1 n B 3 _ v k B s 2 j x T u l k a u 0 p r B h 2 h V g g k D i y k f p u 4 F z t 3 D h t 3 K 9 m m V 6 4 s P _ p k E 3 s 3 Z 3 m _ G - i 4 f i 6 w E y 0 x U t v 1 L l g x 6 B v 4 9 j Z v 4 h E m - 8 Q j q m k D q 9 y t B 4 o u 0 C - 4 - D p 0 2 b _ k 4 8 C i p 4 5 B x v u K s 9 6 G r j r I 8 g 6 E 1 x 1 v B l 9 u F 6 8 _ L 7 5 w _ D _ 5 3 E h r u X 8 g 4 z B v j z X 0 h u G i 7 r X r x _ T v m 2 W 9 - 2 G r z s u B j _ 5 L z l _ k B m y r F z 1 m D z - m m B 3 2 0 r C r 8 _ H 5 i w d q o g E 0 p _ D 6 w l i B p v v L 5 i 0 D 7 z 8 C h n w W 2 l 7 Z 0 9 8 Y 4 r _ E 6 _ l N z 5 n v B 1 l t F 7 3 n G 2 8 6 G r h j 0 C w 2 1 G 8 0 y O l m 6 9 C j h s U n g v u E 5 6 i 0 B 9 0 z 8 C 2 9 j I 2 9 v u B h x 0 q D y g m N o h k G 1 p h k C x n k H j 6 - D s 2 g F q q _ m B 7 o 7 x E o w 7 _ B t 8 5 o G n r 8 5 B 5 q 9 E 5 i k F u q k J 9 j i e v y - E 5 l r I q m - F l 9 l E l r l G j - x 7 B s k 0 c s 7 i E - h _ 4 B g q 3 p B w q 6 F v 2 w U r r 9 E 4 z l H 7 n q S y 5 p F r r 3 H 7 s n l D p g g _ B t j 8 c 3 l 7 E g h 1 w B 1 3 5 h D 4 4 5 P 7 v v - B 5 n s U k t i l D q 0 i k B _ 0 9 S 4 l i - D g _ m E v v u X 3 3 6 Y g p q h B - - 9 Z o z 7 6 E p 0 2 N 2 p g H m 8 3 E i 8 t Q m v h 0 D j h k 7 C 8 9 4 q C t 7 - I n s j q C 7 k 3 G 5 m v N - l s c p t z X _ h 2 x C 5 j j 0 B v 6 - H p 1 p X r o 0 p B k y j g C k 9 j S 7 0 _ J n - 2 b 0 i 7 w C w s k J 1 6 u M 7 t s H _ 5 u R g t k J 6 w u U 7 r 6 T 6 r 3 _ H _ n _ j F 1 1 _ J t 7 m c o - _ b 0 p z H o z m G z 8 i J 5 m 1 R h 8 h r B 9 _ k X 5 t 4 m E x t o I 3 w l I j n o K j g p L o t u 7 B 5 n 6 H o 0 z 4 C - 7 - I m n m N l s k N y r o H 5 - 1 T k s 1 0 B g u j K j k 4 Q y u z 9 E l v y p C 4 p 9 h E v 6 x s C h - 0 x B 5 _ l J 4 t i Z j 4 r N g p 6 - C _ i 8 t B k y x n B l g y b u w m f u h k L 0 m m 3 B m 8 2 J x g p s D q u r m F l g 9 H 7 0 6 o B j 1 m x D s x n F q w w H o y i M w - t k C - 9 k K v 2 h h B y k s F 4 n - F 6 x v I l s l G t h _ Z i u o 2 B 1 x 1 6 E q w _ E m 4 2 K 1 9 5 I _ 4 4 H y q n X n 9 i G m t k J m s _ l F 8 m m s B p t o v B x 0 6 m D u 5 w J j g 9 I s s g K l l p 3 D 8 p i u C w 4 - d m y _ H 9 3 4 O t 2 3 r C q g n I m 7 p I q t 4 I m o g H g 3 p C r 2 5 l J h z 0 F g r x N 5 y u q B 4 r - z C l h 0 P 0 5 q R 9 9 x K 6 v v 8 I q v 4 G n p 5 R _ 1 j O 0 t n O j h q E s u g V w j n L 2 _ p m B r l 8 O p h 6 H _ 5 1 h B p _ t _ C o j 4 z B h v W n g 1 R j k u I q 5 s s B m l 5 g B n z m z B z t s L g v 7 I p 8 h g H w x l V 1 1 u r i B s _ o g B o z g S s i 2 F 5 _ 3 l B v m j v B 8 3 1 L 1 _ v H 6 v m H t 7 j J y p v F v - k F k 4 3 D 8 6 p E n 3 4 D h 8 6 M 1 0 _ D 0 k l O 4 _ q M r m 5 b s j h F p 2 0 C n x y D i v k L s v q d x m r i B g 9 8 r C 8 1 4 T v i m O - 1 8 n E i s g O s g 8 R t o 5 E q 8 v I r x o j B g g l o B z x t F - 8 8 r B h _ o F w k - D 2 7 t i B s 4 v T 8 g u H p - 2 F k s r 5 E o t z F 5 s s E v 1 g G y 3 u 0 B n l v 8 D j n 4 - B 0 q u G p l m E 1 k 9 a k 5 q L q r g K t w 8 c 1 j 0 I m u j K t 8 5 I n s l E k z v j B n t w I o l r Z w _ o h B j 9 6 b 7 u 2 G k k y x E 9 7 r a 7 2 - F p n 6 S 0 w g g B j o m F g 4 u b s o 8 V n k h k C - x x W 4 q z u C _ 7 t 0 B s h r E u 1 t H u w y G z g k F h - t D 9 u o X s n 1 G r 1 p H 4 x m R k r o H s 7 i E y r 8 0 B r h j 0 B 8 6 w F k y z E 9 4 1 Y l 0 9 k D m 7 p I x t s H _ y 1 n E n r 9 1 D y l z i D q - 8 i D r w q i B k 8 k n B x - k K v 0 h H g _ q G 5 - s T 8 p q J p 5 7 D s 1 y w K k w 9 I v q u o B 7 h j S z u n D v - t j B v p 8 b 5 v 4 t B 8 x t J o i 2 H 7 w j C 3 _ 0 z B _ r j x B l h u o B 5 s 2 0 C j y j 0 B 1 8 o F u 0 2 M 7 x 6 E 6 h i 3 C h 6 h a 8 s i F r i 5 G 0 j s M y 8 t F k 5 3 g E n 4 h a r u 5 H k j s K r q n K t r 0 n C q m - e 1 0 8 Z s z _ F 2 5 1 p B 2 j t L m u 5 X p p x G h x 6 S y i s v C n i - o C i - _ v D - q - Q 2 s p j B - k _ K n 7 k L q s p q B s m t L 7 j t u C l 2 x h B 9 0 k O h i 0 R l m n P 0 0 6 I 9 s t I 3 p 0 K t 2 7 G 9 m r J 2 h t H s r q m B 1 p i G j 9 s u C 2 s i F s n n 0 E i u 4 D r 8 z G p r 9 D g r 3 E 5 v j F 5 t w W j x j F h 6 m Q w 0 n 4 C o j u l F q o t k B 6 2 3 I k u x u C u s j I j m 2 I 7 z l c 8 n t L y z s N g 4 2 3 D y z t U 9 3 y Z 2 6 3 i B u 4 y K z j 0 H 1 2 1 L l k 2 _ B 5 w x G l 3 6 J h n 1 M 8 _ 2 M _ o _ d i 9 9 H i 2 8 K m z y H r p 5 o B 1 w p S r 2 3 K _ 9 x I h y i 6 B 5 n n P q 8 h M u r t L 2 3 7 C w _ 5 G v w s D k 8 n H - 8 g 4 S n y q G v 0 p H 8 - i H j 9 v c 7 t 4 E 2 1 2 5 C t m n G 7 r 9 F s l 2 8 C 9 s _ Y - 2 r e 8 - 8 m B n k - I 6 t 6 w B - 7 _ W r 7 t _ B x 4 n s B 3 i 3 0 B 2 k h k B y 5 y K w k t Q q 5 - e u v _ M h p l E l 0 h I 4 3 l j 3 D i k v D z t 3 J 9 - - B y h 9 C 8 6 3 G 5 6 h a n 1 l E t 8 n E t 3 s F 3 p i G k k s I h - p E t r m H 0 m r D v n n G j t u J 6 7 t F _ q i H w r 7 f 2 g r G 5 7 9 J x 7 t K o z y F r q 8 H j 6 m U 8 x z w B l u q I l m k K u j h I 6 m w N 5 s 5 T 9 1 7 G k j _ L o 4 z a l u 7 F - n x E 3 n o N z 9 v E k p 7 C 1 m 8 I 7 5 p E j s 5 M h y w C q w 8 V j p w D u 4 p F w k k I h 9 s D j h h H n v - O s 4 0 I p l 9 N 7 g v w D x u n p C y y y G w 3 o V q 7 z L p q j E x t u D m 8 m F u k p F n 9 3 D q h v d r x - E w r k I i 9 1 i H 8 2 s S s 5 9 W z l y D 0 4 l D 3 - 4 F s j x f t 7 7 D x k 7 E j q o I y u _ H s p g H 4 - x m B 2 6 g E 3 9 8 H - t _ U 0 l h I k v 5 E m 2 w F v 3 B 9 y l 4 B k x 5 E u q l R z _ 6 Q 6 5 _ D s 4 1 Q t o v j C 3 n y N u 7 i K i u l P s z z b h r 5 9 C x m n E i k t C j s s F k 6 k M 3 k 4 U w - s V p p s m B 1 2 4 G k q j 4 I v j 7 J h 1 y C z g _ G t s k G 2 h g I 3 5 w M - o _ D p 0 y G j x u E - l l H w 6 5 D u 1 p H t w j K 2 y 8 c _ i i K y u t D m k r D p g g D k 3 t G g 9 j D r k 1 L s i q X r w l F r 4 7 H l 2 4 E w y 3 E m j u F k x q E 7 m 6 N 7 7 i G h t k R o g m K n w 0 J n y 9 F h r x H j _ s F q 7 - E w h o G p 8 7 G k 0 2 V k 2 1 E 0 0 w H w 4 u E w n p L 5 n - F 0 o o E r s v B n 1 q I l n l D - s l E k _ r I x k 9 q y B t 5 u Q h 8 i G k 1 x I s t 8 J _ 4 3 F _ 4 0 I s j y I 4 _ 0 F 4 v h J h l x E j q h T s 6 3 E 6 k g F j i p H l t h 6 X 8 0 _ X 8 0 1 3 C 4 m n E l 7 6 F l z s F 2 6 _ D i y 5 K t o i G q h 8 J i _ p I 3 q 7 H k 1 g J r h n H o y 0 D o 6 p F 7 j 2 F q p 5 K m h h G j 4 2 F l _ - H - 8 x G 6 j z H g 5 s I v _ p E y z w M r 4 2 c i g 7 e 0 1 4 N o o 0 M q l t E 4 7 1 G 0 2 y H x 4 i G x r g P 7 v 0 J q t m K p 0 3 K 3 w k C y 1 n E n r 2 E w - l G 4 6 3 G t x t I i 5 0 I 8 m s K n u j H s 1 r D z _ m Q 1 t n G w 9 x I n r 0 K 6 z _ F k z n H 4 y q H 8 5 p D 9 1 p H k m m Q g s - L q 2 6 D h v w K g q p D o y j I x t q F r h p F g s 7 H t 2 o F l g p H 5 r w I - p q G m 1 8 K j x h H 1 - m H w w q E y s _ I y y 0 D n _ 4 E 9 l 2 I q o 5 J t r m H s s k E o y 0 D 9 5 v E p q r J 9 6 u G 9 8 z G 4 i r E 3 r t S o 4 u E 4 j m I g o i D 8 w 0 N s j 7 G 7 g j J y 3 5 F 4 6 l K 6 n 8 J i z w J q t x E q v - J t q p C r 4 k S t u s t C t k i W s x v o B m 0 9 z C n j 3 1 B q w s z B j 9 u P i o _ S 7 7 x u C v 9 o t B 4 t 2 d j r z z B n 0 h f p 4 3 F 4 6 2 K t 3 k Q 7 v m Z - 2 m M t j _ R q 5 u h B h o 4 J 6 o 2 H 7 z k I y t v T s q 1 N o 2 w Q 2 _ k v B m m k J g n 5 5 B 7 o 2 K u j 6 Z r h v S 7 z 6 J s 3 7 L g q m 3 B l p _ c o k g F 1 - - w C 1 2 1 0 C 1 3 0 n B v 4 2 b h h m 5 L 5 s p X m y v 8 C y 8 8 7 L r t 2 D y u 2 Z - 2 t K _ - o 2 B k v p u E 4 k 2 L p v i e k 5 - G w 3 y m B x 7 z F s _ 2 f 0 0 w D 8 3 9 M j r z - D g 5 4 G o 7 k 0 B i 5 q o B w - 8 n D s k 8 s F _ r r l B 7 w y l D 6 0 2 x D 4 w r F h 2 _ h C j p u 2 C h v r N 5 4 6 I 9 4 q D 9 q p J h _ u F x 1 s H w u p 5 B g _ j H i 6 x - E s 2 k o B n t 3 J 5 _ 8 r R w - h 3 C j _ 2 t D 4 6 1 7 B x - j E o m r H m 7 p D 2 l r D - 5 h H 4 t z F n j j G 1 9 5 I 9 l 7 E 3 o o K _ 1 2 G v _ 3 D _ m r H 0 0 r D - u 3 D g 4 t H 0 i n I m w 4 I 8 7 3 E 2 k l E n s 3 G n 4 1 H j j - C i y q D 1 4 q D u l k G 8 h m F z 1 _ C 8 p g K 3 0 o F q _ l C - i j G 4 z x F 6 m 2 H u q 7 G y z z J 1 g 9 C t z m F - m m S i 9 t C 8 r g K 3 o z E k o q N i s 6 D _ - m I t 9 o F 9 o u I g r _ D j i 7 E w 4 p I _ l r H t q k F 3 n 8 F 4 j h D 7 j k F l m 8 C q y 4 I r s 4 C 6 5 m G 5 3 y H - s 0 D 1 3 z G o g t E u m 6 F v q 5 E i y 0 D y o 7 D 0 m h H u j k L x 9 j D r 5 r F s 8 1 C - r p D 1 7 - G n l i D n 1 0 n B 2 7 1 D o m - L p h r I 9 j p J l r 2 D h v z C 4 q 0 E 4 x 5 H - z 3 r B r v 9 C x i y D 1 i s F s 9 6 E 7 l 6 D p 8 o F g - 9 M s 8 4 D o 2 l H h t y R v 1 0 C 8 9 9 G w 1 x F i y h L u q o J 6 u n G h o 9 H q p _ D o 5 0 I h w s G v h g D s t j J 1 h p S n x 3 H x j s J o i 2 G w q - 2 B 2 k 0 F _ _ 8 F 8 p p C s 2 h E _ s p M 6 3 q J 1 i z D - 2 w g B n 0 v G l 5 7 F 3 9 3 G t 6 h D i n x D o i 9 J o l - F 5 g p J w 8 t C o 5 p F y 9 4 D z s _ G 5 s 3 D k 6 x B s 0 m G x r q E _ 9 g D 2 t m E u l z F l 2 p H w t k J o x q E 4 u _ I m r o D _ k s K 6 9 v G 1 w p E 4 7 0 a h l 7 E 8 3 5 D s o u N k t h I i 1 k F r l w Q p u n D u s s F h 3 i I 0 0 r G g l 2 H 4 p n E 2 8 t C l 3 0 G 7 l y O k 1 _ F q g h G h w 0 D w g 1 Q 7 1 0 H _ q r E - 4 0 H l j 0 D g p v E 9 r l G 9 x j D w 3 4 H 1 - o L 4 o v F 4 o k I o 7 p D g v t G u 2 9 G 4 m l F k w 7 T g 9 q G k x _ F p u v G 7 u 4 F j s z X s 2 x f m r o D 2 5 g E g g 1 D j h - E t v 7 O i 4 0 N r _ h K 4 p m C h g z J q 3 1 N p r k H t o h G _ 6 p K 3 u o D v y _ L x g y G v m 9 I _ x 8 C n k 0 I r l m E z _ 0 B w 7 Z 7 l i F p h 6 M 3 9 - J z 0 2 D 8 z 9 C _ 9 o E j 7 2 D h 1 3 E z z w E 4 n 2 I 1 u p F 7 w k E 0 7 t H r o w H v q g G k 4 4 C 5 0 i E h u x C g 3 n E 2 h 6 E l 5 u D 5 y i D r 1 k E g w v P i j 0 E 2 s m F _ 3 q D q 7 3 M _ l z Q k 4 r O 7 t 2 D u 8 6 C 2 4 _ E 7 p v M n m p L 2 1 w C z z - J h k z D _ w 2 G 1 0 v F q k i P j i g D t j i E _ p 5 I 4 s 3 D 6 h x C 0 l 5 C w 2 s I 0 g 8 O g u w H 6 _ - C j o z E l g 6 F u v x J 2 n _ C 4 x x D 1 z p H m v w O 6 p 3 D r v k H t w 4 F - j j D k y l F 4 7 9 C l 6 q E p - 3 G 0 l 0 H m x - E 5 u - N 0 l j E 4 x q 8 D q 1 r G q - i H 6 4 g E g r 8 D l 6 7 D u 0 m G k v 7 I r t 3 D - 6 v L n r 9 D 2 w 1 I w m - C z 9 o F 1 3 s C p 3 6 D n u v l O 7 l 2 E 1 j k F o 6 s I t 1 o F p p q E l 4 7 F s t s F z s m F z p 6 L 3 t 0 J n 9 4 E 0 6 p D 1 o 8 I 4 s o H 3 i p J s u 6 G j - q E q 1 j J h - n F v 5 k N r i 0 I - o 3 M 3 5 i I n k m D 3 s s E 1 z z D t m - G w l 5 C 5 z w D 7 3 u K l s l G 7 s 0 D 7 i x D 7 r 1 J 3 8 1 B z v 9 F 0 4 l D 8 2 q L z u 4 H j 0 m J q v u N r 1 _ T 2 v o E i s 7 M y z _ H x k p M u q j D 7 i - y B 6 7 v M - 9 _ E y y y F z p z I z k 7 F 7 x y L 7 h o F l i p J s 7 h Q j k x I m l p I t 0 l E n v l L - x j F r q w D i m u G n 7 9 F 8 7 p I s _ i F h g j J n 3 z F - m r F v 2 8 C 4 4 2 H 4 l 9 J 4 i s H o 9 t F 5 j 2 G 2 0 3 B 4 5 k Q h n i E w k 4 E t u 5 M v p g Z 2 7 i E o s s F p 2 _ C l y p F q s v D h t 7 E 5 8 n D 2 4 7 H 7 w o G 3 7 v C g l 7 D h 9 5 D g 7 l W z x 4 K r 3 8 G 7 s p J g o h H l v m S _ 8 h G q 1 y C 3 y z W r x x g C s u t E 2 p v R o 0 g Q o q 3 v B 9 u n I r w o I 4 1 w C v j j J 3 2 - n C - u - D 2 n j F s o r H h z y F m 0 6 X m _ p N t 6 z P 7 m u I - 6 0 H i r j E q s x H r 3 m E x 8 2 D v j m D s 5 k G v w m J s o 1 B w 3 v M t o q M g w x L w x 1 I 6 1 h G p v 4 F 3 - 8 H p w y D 0 v s G o t z I 6 2 p G o 4 2 F s _ x M h h 7 j B y s s C 1 0 w D - _ s D p 2 m E 0 h 7 O n 8 o J 5 5 y M l 3 3 d q v g H v r j Y 4 n n L l k 5 G 6 i 2 N 6 k m P 4 t - U n p 5 D - 2 l E _ r n k B k q 8 D 9 6 - H 4 z q D m y 0 J _ r 7 H r 5 2 E _ 5 w M n s o I 1 3 0 G i - 9 a 0 x z E w q o H 7 n i n B i 0 _ F y w 5 E o n - F n p j E 1 3 0 G 9 w 6 E y 3 7 L 4 9 t H q 3 v D 3 r r F y p l N h k i J 5 9 6 F n 9 4 E o 1 t J m 3 7 D 2 j z D i i 7 G g k q m B m 6 p L q o o D t 1 9 I l 5 r F t k u F v g i J j q r I y q 3 D l h 3 I r 1 i E n o o E - 0 v F h y t F l 5 2 E 4 0 j M p h y C m - o X q y j N z 1 n H n y 1 R q q 7 K _ y m H q l q t C 2 0 z G l q w X _ p 3 D 5 9 h H v j k C m _ w G 2 z 4 x B u r n I y 0 j K 5 2 2 C p 6 o N y s l E t 0 5 F 8 2 9 D 1 j y W t q h E k _ n S p x g N - m 6 H r 7 8 g D 3 o l n E _ q v 9 B i i w E 5 2 y H h k - C s 9 n y F 6 5 _ E 3 p w D k 2 9 D m 3 5 D o i j D p z n D t n w P i y m G x s 8 F o _ r E m k k K 4 l q D 5 - _ B s k 9 J w k 9 D _ - x O n z x G 6 n 4 D r 9 p G t q _ G y v v K i h v E v p u q B p h 3 E y 9 m F z 6 0 M l _ l C n 6 r R 6 1 0 j C n 4 2 H o r 6 H 5 7 y I k g 9 C 4 s 4 C z 7 o D j r 3 0 B 0 - 0 F p p - E - g j D r z h 7 C q 0 g E q n 1 F o 4 8 D 6 m 6 D 0 m r C 3 u l F g 7 x C 9 2 6 K l i n N 2 y 0 D g 5 Z v 3 h F z m u I r u y E s r 1 D z - h K r r k F t 5 - D 7 7 9 Z - 4 u G r 0 P 1 g 0 G m 4 v B 5 s g G 4 6 3 U 4 l q C 8 g 9 G j q - D _ p g H 7 s 8 O o i k G w r o G 3 v v F _ j z H j l n G 6 3 w D _ j w G u x O w o z D v - o H 6 q v D 5 k 7 E 7 w 1 D z 7 s B p 1 2 B z r 5 F y r L h 7 m D 1 r q B g z 1 F 0 9 Q v 1 i E v n Y q w i E t k 7 B p p q E y s g B i w 6 R 6 9 p C 1 z t C 7 1 v C y w a 4 k M 0 6 r G l _ o H 8 y c h i Q j g i C 5 n m B u y S t 0 j D p 8 v F q p t L k y p D v w m C 1 n z B l 1 2 B 5 5 y C 6 x m B 1 - 6 C i 1 b w g - B g y e i n d 1 k y E 3 l 2 F 0 v n F s t w C u 4 v B _ 2 q E r _ x B q p 8 E v 5 j H n h l D w z b 6 u 2 B 6 y f r s m H 5 4 k G 1 x j D 1 k t B 0 p w F s v u F t m k F r x Y n k m J w k 9 B 6 3 X 7 w h D 5 7 a j r 6 H _ q x B t r g B o 7 t H x - Q u q U k v i H i m _ L _ s m E 6 4 v H r z r L y o s K g t i F 4 4 l D q x 9 H q 2 1 E z x 8 G s 3 k B z v l B y x 3 K n s m B 4 _ 6 D 7 i 6 I q t k G h 8 y G 9 0 0 D 6 2 P u j m P v x s H g i n D k u q C h _ - D 8 y 1 B p h r G 2 1 1 L k - M m l s F q 6 O r n 0 D s p v L r h T 4 9 _ B y h l G m z i X j - - D y z S h n i B k j Y x 9 M 8 g K u u e 5 u k B s n j C 2 5 i D 7 8 U 2 4 i C m 9 m F s v m T 0 5 n B t t o B v m U 1 y r B y 6 z E p u T - r Y 5 k z B r 2 - I 4 8 u B l u R z n 1 C s j v C v i H q - _ D 9 y Q 1 w s C m 9 G o 3 1 B 2 x j C i m H o m 0 D v x j C o 0 e 8 0 r Q r 5 X x z 9 C k 6 h E 2 k O 0 x q D y q H 1 0 c h r _ D p 6 Y j v l B 4 w o H i 0 M - q 0 F 1 q n D n m W 9 y v C n 9 9 F _ 9 Y 2 8 4 C 7 g M 9 q u E j s 6 H 4 _ 7 D 7 v 7 B i i N m l j B p l X l y q e 9 6 i E r m n F s _ v L 0 8 2 F _ y 3 C x g w C - 8 m E v k p G z x i F v g q B h h t G k 6 r P r w q E t - s C 5 x 2 D - y o G l _ k C 2 g t D j - N k h m C _ 6 d r l m E 7 u o B x 5 c 5 s y J 5 o a z p f _ t m H j q u E 2 h s F k u U 5 6 h C j z P 4 - N 7 - Q 1 7 f j n - Q - u x J j y s B 8 l f l v m C 6 - j C g t x B 9 r M x w J 1 9 v D _ 7 Y 1 q y D v 5 9 D 5 l z C s q w E l m 1 G j 4 n B 5 r 7 C 4 5 R 1 7 w D o 7 6 C p 3 2 B k z L 7 n w G 2 w o Z 6 8 b - x - B h _ 9 D i u X 1 6 P 4 t w D 8 9 y B 2 3 i C y 6 m B g x g C 7 w o G t l c - z x C i p 0 B s v h C s h l D m _ q B 3 h o E g _ o B _ x k E v z _ E 3 7 M p w K 0 - 6 G h m U _ - 1 B z - w V 4 3 i K k k 6 E v v 3 B j g H g j S g y 7 B z k s G z n q S 0 l X 2 z I j 4 z E 5 n n B g s R v z 8 B y i o S h j 4 D 3 1 v B v p h E t 0 u i B - 4 P y n s C 3 9 e s _ g C 4 _ r B g n i B u r S 9 _ S y u N v o e 2 9 5 K 7 u g I l p t L p _ g D 3 m J m 1 r C j z Y h h z F 9 n 2 C p x l B p q s M 5 3 F - t u H 8 3 0 C k p G w j t D - 5 Y j l j C z u v B h n i G j l 5 L q y R h 9 E p s i E p 0 o B l k k D 6 h j C 8 1 j F 3 k 5 E 9 w a 3 1 f 8 8 p B p 7 O s u u C 7 q n B _ w U _ x k U k h Y v j _ E 9 4 s E g o Q 5 m r D v 4 T g q 6 B o 4 a y x 6 D z i k F 7 z 1 C h r u B 1 g K 5 i o B o j w C m 5 9 B z y S 9 m n D 5 7 k B r p g G z r i B g 9 h B y q p B 8 2 w C 4 _ M - g S i 8 a y t H v l s B s 5 r B j p y C q 6 7 E 5 r n B 3 q M 7 1 q N - i s C o 9 m C i q G 0 9 T z 8 4 B _ 3 j X 6 r r V p k V k s 4 D g 7 n E u x P g o r B q 7 M 6 j U w s 1 B - z z E g 6 h C s j S q 6 O h w m E x p a 4 z - B 7 n R - n 2 E 3 w k H o _ w C h i n F s x n K j h T w 8 8 D h t Z i h h K n j e g 5 s C i o _ H 2 y 1 F 7 j d l t k B w 2 s B 6 z 3 D l k 4 G w y 8 C p 2 g I 5 t 3 E n g 1 B 7 l x Y v 5 - Z 2 z f 1 m 2 D 9 7 q B 9 - w D 4 y r L l m l C 6 k m C 8 0 o Z z w l G u i 1 B 4 6 V r p x C l i Q 6 g m F j o m B _ y k s B n k x B s 1 U 6 v 1 B w _ g D 6 7 8 B o q L _ 7 Y 6 l n E 6 y I x o 1 B 2 9 x H l 8 - C 5 i l B q y L 5 p I q p j B m u 2 B v r V q 5 z B k m o D n x T v h s C 1 5 4 C 6 h s B o 7 m B - s - D 2 z y G 1 0 W w o J s 9 I 8 o 8 D p 7 m D k 9 x C h 8 i G _ s h D _ j u D 9 w 2 C _ o j F 8 6 - B y 1 k F m 2 p L 2 w 2 B t o 0 B _ p r C - i m C m 5 1 D 5 z l B y 7 l B u - 2 C 4 - X n l 2 B u v 0 F s o u D l 7 W 0 j L t s Q 5 6 0 C h z 7 B 8 u 1 B 5 h J g g V - u y H 4 1 q F _ q Q l 4 u B 6 h y C 1 m O g 8 k B r h Q t p f 9 r k F 5 3 n B 5 1 T - w Q z s u H 9 u G o u g B 1 9 u B r l v C z z r B o 9 j B 2 l Y 2 q 1 C 0 - Q q g x C 0 2 U l z h E m s R s 6 F h w p C - 0 k C j k x B i 8 f j - N 6 l X k p K k o X x 1 K z 2 g B k x 9 B - v F m - J 6 x T k p p B i r E u 5 7 B p z x B - - R n 8 m B v r q B p 5 t B 6 k M _ - b i i U z n b h n j D r z K u v h B 1 y q E r 1 O r p j B 6 u r B 0 y r F g w P u n g C 4 r Q l h c v o g B r q P 4 l X 3 z Y j o R _ y r B n 4 0 C - g i C z v Z j x m B 6 2 O i r t D 3 t 5 B k 7 r D w 6 7 B 9 i m C n q R 5 m L 7 p O o r y I 8 5 H g 8 Y h o l B l v T q z U t 1 K 2 m l D r x i B 8 4 L y - t D 4 g K g i g D t j h I y m J k t 5 C j y E 8 t n C 6 j p B y h P x 4 J h u O _ v z D n s J k w o F 8 t N 7 o q D x 7 j E 6 2 v B j r U y 3 P x o E _ l n C s v i C 1 p K g t s B g k R y 3 7 B 3 x h E w x a 1 x d 3 o Y u q U 7 y P x x 8 F y i w E q 3 l B l t d u 0 d o - q B r i g B y g 7 J _ z n D 0 l 2 B v s O m 6 M 3 2 V 4 i H s j X q 4 6 E 8 r 4 B 8 y g B x z u B 3 z I y o 6 E t u z C _ y t B t y T s _ x E g _ e 7 r j B 3 v L s x b 2 n P 7 r T q g r G 5 v w B 4 o w B 6 h l D 8 s 1 D w p r B p u T m q t C p v W _ 8 j C m 3 u B j l V - _ I q w X 7 5 P r m g C y h r E 2 8 R w i T 9 j h H _ x n B w 3 Q y 4 Z q w d j 7 Y k p 0 B w j P s - l B w t W 6 6 7 B 0 0 G p w O v 2 d _ m H g q Q 3 x 5 C z v R _ w d w g v D 0 9 U n 4 5 B n m H 4 _ p L i z t J p _ y C i - 6 D y o t E n u 9 F - h u C 6 q u M 2 j 4 B n 6 u C 6 h N i m - E w 1 s B 4 6 i B x s B x 5 D 8 k w B p w U o p T o i D n 2 J s 7 F o 0 P 5 0 C g w E n r C p x I y g S n j B 5 _ l B n D 4 9 M s q _ C r s F x v D q 5 f - u 3 B m 1 K 0 M 7 x L v r B - l S w t H n 2 F n i H n w a v o G k 8 B p 1 D k 5 M - g D - q B q 2 D 5 m G z Y 9 g D s O 4 s E k L 1 u N 0 S h z C 7 i C p a z j H i k B p u C z I 0 y G x S t y C 2 _ B - R - _ B h s H 8 p F 0 V l 8 H m m E 2 E g k B l o D g 4 q B 6 2 F 5 c r u D s J 0 e 7 4 r C 0 d u u G k 1 D _ 7 U x s B t w E y i B 3 7 B w l E _ 2 W p S z x O 8 9 B o h B 8 2 O t 5 P 5 h l C q 3 l B 8 u K q K m 9 C z S x 5 P 2 p J - 8 E 9 - E n U y 4 3 M v p Q r 2 B n g H _ o E t - k B 2 9 j C w q 6 B 0 v f 3 2 D p r D 1 t C l z F 0 m G q u R 5 t G y 0 J j j N 1 g J i W g v 6 B 6 7 R i 4 C x e _ 6 D z 3 B 2 3 U m u f p i L v M p 9 h B 0 t a 9 7 y C g y d l g H 3 _ x B p p n B 3 2 e g _ C s _ K j 5 R - 7 G x n C 2 _ D v g H j v Q 6 o h B 0 g F x 4 O 1 - K h y f q o F k R h _ O - 8 l B w x E _ _ K _ s B 1 u G l 0 D y n E 0 j I x _ Z z _ e p u C 9 0 D 6 h E - _ V x m N m w F 7 q T s p C n y J 6 5 O 3 u M x _ n E 1 9 B z 9 f q _ D 7 S s R q 4 G - k D 3 - H o o q B v 3 J 0 i E q s S 0 9 F h U g 7 a u p H 4 p J 0 2 I 3 z 8 J h l z C m s I m v G 7 4 B 1 1 G w 6 r D v 7 E 1 o C - y U j g J v p F 4 6 J 5 k V k s C k z M 1 - B 2 l 1 B 9 1 X m x D p 2 C m z B o 8 C y l D u s C m 1 G x e h m D p z B i v H 8 m C 2 1 U - r E y y B 9 j B _ f m - E - 1 B 4 z B 0 k D o m D j 3 C s p E v k E r l P 2 5 R 0 j G t J y 2 B n _ C s 0 W _ w g B 1 l k B 0 q v B z 0 k B p s 2 B 0 k G 4 z C v p G y - F 1 0 C m 0 D 3 p N j k B z 3 B q Y j s B h b n g F j q V 8 t H o w H s o G 3 _ E w n B t V 4 i D u - R 7 q E 3 T g 6 G v - B _ _ E g y B r m L p 2 B _ 6 B g 9 p B i y C 8 l 7 B _ m a 1 _ D z m J u 2 C p 6 B v p E 3 h B y u D s V y _ L 2 7 K p 6 H 7 n L r D - t B - _ C 5 x k B 8 s O 1 h W _ 1 P 1 y T o 5 F u y C u O q o B v s B x h C 5 7 K y h Y 1 x H t m D 1 j C s 1 B 7 Q 6 h J 5 i B 5 1 B y M z 7 F y m C z w H 2 1 D - N 7 v B v h C 9 z B 3 b 8 f h O _ i t B s 3 B m x C 0 V w 5 B 6 m D t w S 0 z C g h S t 5 G z p G y s E y 1 B w L p 0 G 4 n C 7 r B 6 - I 1 x E 2 i C o 2 Q 8 0 B 7 j E 9 n B h 2 D z w B v u E 1 h E p i Y 9 w U m h U s 3 C 7 q j B 6 1 D 6 l U n u D t o F t k F 2 _ C n - G m 1 E 5 2 B r 3 h B g 5 C 5 r B h y B 6 _ J t g B w 2 B - t F w o B j h F v z C o 0 D 9 x v B k g D 8 1 U 4 l G t t H y 7 D p c p k C x h E 3 n C z 4 B m 3 B n 1 I 4 s E 2 h F 9 6 F h s F 1 5 B 0 p B n x i B o w J 5 q C 0 3 C o v C 1 k K k 1 G 3 5 D h G q z E 7 q D s b s u B z p G _ o B j y B o d s 0 P x i I 4 j L l k G 1 P q 9 W 3 Y g q P 8 m K 7 - G 6 q F 6 u F y b 6 - D v q C r H y p F p H y 8 G u t E n r P 0 q G 8 5 G _ g M y l D 7 _ G m w U n 1 B m k E t _ B 2 Z z 0 B 9 4 C 1 P v Z k W 0 z D 5 l B i t B k r G m m G l v G k z C 4 6 N m 7 I v i F z j C 4 x C 1 m B 2 - E 9 W 8 5 B 0 g B z L m q B 4 M 4 z D v f 2 t I g 1 E g 8 D 4 M v g d s z D l 0 C 4 r I i n B z l G p x T 3 I v r D k j C r v p C 1 S k h J r g G 6 l B 7 6 E 2 k B k j H 5 2 B 6 j I 7 W - o B u h C q 7 B o 6 B - v C 4 r M v 9 D g i E x g M m q O 2 3 P - i C v n G 8 s G i q B 1 k H i - B 7 f 9 z B t f j p e 1 6 K h g B p U l d 8 Z 7 n C x U i 2 D 4 q D k Y - 2 F 4 y B z d h 6 C u O 7 i D h T o Z 2 6 F 6 Z t 2 F h I 4 a m f 9 s E m l M o j J k i C k p F 2 V l u C 4 u D s 7 D r q B 2 i B x t D 9 8 P 8 7 F o q E t j D w 0 C k s K n i B u 9 D 8 6 J 3 e n 2 B w g B v q B n g F 5 w D v x E g v F p u B i l B g 4 H q 6 B 3 x B n V o - G u j E k 6 C w a w o C m p C l v C g p E o R 3 b - J u c 9 0 C - o D - 0 U 3 l E p g M 1 N i 2 D s m F n U l p G u w K 6 r Q - U 7 h F h 7 B j q N 7 R h h N _ w B y k D 4 6 B j _ D v w D 7 R t h B 2 l B 7 1 B 6 0 C t q B _ m D p 9 B n F k 7 L g x I 3 w z B 7 m H t z D 4 6 B p u C 6 P 8 i L 9 w I l l I 2 1 C v p d s 0 B 1 p F t i G v e w p E 4 q E g m C i U p w F i M o i B m g D g q E r k B 3 0 K 4 m C 0 w C n n D l q B 0 9 D 4 i F u _ E - j B i _ F g 3 D x m B u e 4 T l N x q F 7 - I 6 6 D h 5 C v 2 B 3 5 G l p B x v F 8 e s y B u m B 5 j D 1 q D g n B n h D 2 h D _ i D n a s s C _ e u t W l v E 1 w I 6 _ C s 6 B 8 g F l q M t k F _ t B v - R s I q j B 6 4 D m n O 8 9 I 8 8 I g 0 F v m B _ f p b 9 o B l w F 3 M v U 0 i G x q C w i E y 7 B 3 e q g G t W n - D v v C g g C v i D j 0 D g M 4 _ O i _ I i I 7 b m s B m o C u 4 L h x C s m D 5 n C 7 - E 0 n C 4 c 7 g J k c m 2 D t Q z j B u i C g f 3 p L o p E k 8 B - 3 K i 6 Z s P t o O r h K x s X - t C t 9 H z S h l E n p G 9 1 G h y B _ g E w v C s i B 1 6 B 8 S 3 q B k - K t 0 8 B 0 - H _ k K n q N l u C q b 8 K - 5 B t y D 2 o B i - G m n D p l F u 6 D 2 t B h _ p B i q Q w s T s u K 3 j G 6 z H s i J _ s E j s C v 8 B g 8 D g o J u z D x u B 2 v F h 5 B 9 j B 3 0 F 0 5 X l 9 G 9 T p q B k j B y 2 L l 0 I 2 u E s v B s r E k y F x s B 3 - h B i 4 C n x B u p E s p D q g B k z C 0 R q o I m K o l E _ U z j V x l C o 6 J 7 r Z v o Y q 7 B - 7 E _ 8 B 0 s H s - B 8 9 I h k E 6 k B - m C 4 2 J r S y _ E y h D y t C v q C 8 g B m 0 D x z E q v N u l M 9 o B x 4 I v 3 E 1 s E 3 u E z 4 B l r H o 3 J 0 m N k 0 O v 6 E _ p F m - S 3 i E 2 o C t u J 9 z F m 6 B s s L g 2 G _ 3 F x g C - 7 D o 7 G 7 s F l z G s y E q z c _ _ M - p K n 7 N 6 5 G 0 7 B j w C 6 4 X z j D p h C r m D 4 2 B p x B r i M q u C h z D 7 4 I - 9 C 6 g D o g H y 1 D j l b r k K 9 3 F t f 0 w C 4 3 D 2 h E _ 4 D y j B s - O 3 k G y y D n q B z 7 D s - B z 6 B k x C 9 z B v 6 K g v K x - E 6 0 B q m B 1 2 F h 4 N 7 0 F 0 _ D 0 _ C 0 v D g 2 C 0 3 B q v C 1 v E m 5 B 5 u C q b g 5 E o i D j q L g 9 B 8 n Z m g b 2 p B p 2 E 5 o J g y C g x C 7 7 I k 6 D k k I v 4 C 5 u P u l C s 2 B 2 r J i d y 5 C _ w H _ g C g w E m o F s 2 B 1 y M v o d v x k B s 9 B 9 m B i j C k l B k E 7 _ K w p B 1 y B 1 i M g z U 8 j D t J p - E - 9 D q x C z 7 B _ _ k B x M x 0 M h K l 4 B 6 n J j o F s s C 3 m l C _ u G 9 r L 9 9 D y j P o 3 C - 0 C k h H 6 j l B _ n B n - E 4 p Y v o C n z N 8 g B v 3 K 3 q C s 9 B k k E y 3 B t s C - 4 H m m B m x D 0 z H _ 7 D 0 6 L t p P q 2 L 4 2 B j a 9 R 3 z C 0 2 C j s C 9 2 E l d 0 z I v 0 D p v C o j K 2 u E g 2 B h i C _ 2 U y T s F 7 _ D x h F l q D o i C l S h b h s F 1 s B 8 k B _ k T 7 8 E z - B u t M n o C _ 4 H m _ B 5 R m 3 F p v F t 8 M q w C z 6 J j u K 4 w B - e k v C 7 j D m c p p F w o D y 1 C x 6 C 3 i C t W 9 r G 5 _ C z N u 1 D 1 f 1 l E i 2 B g w B v m D l k S 4 d 1 L u m h B w 2 G i 7 C v _ S o x W y 1 B w n L 7 Z 2 _ B 9 Z p J 6 s B - w B o 7 D - l H 5 M 4 1 K u 2 D p f w 8 B j 0 C p E n 1 B 4 f 4 o C s 8 C 4 V 8 P 2 r D 2 T g j B x R v s C 0 1 D n 1 C r T x n C 4 r B i o C 5 r D h x H 4 R l P 9 m F - o D v g B 0 - F p 8 H _ o E 7 o F i 6 B _ z B 2 g C g k B u y F t r K 8 y N r 3 I 7 6 B j i B r x Q w d 6 u C k h B q s G q - E s e 1 I h x C w u C 4 i B 2 i E - P r s B h b h X 0 f 6 8 D p z c 9 b k 9 G p h C n q K - M 7 i C t f 0 z F n h C m y S u j B q 8 E w i C m n f 0 N p _ F 7 4 E 2 p B 7 s C p 7 D s Y n y c j u B _ s F 6 l D 2 7 B - 2 B i l B q t B p 3 F o z C 2 a n X - P 5 V v 8 C p Q 1 r I r v I - 4 C 3 9 B l 9 Y y x Q p 6 E i k G m u o I 8 x D t t K n u G i v 3 B y 0 J p 4 B o _ E 4 h M u 8 C 2 o C n r I s b j g B 6 L y h D l 2 M 5 r F x R m P - v D _ 1 E 9 8 C x q B k 1 C 8 s C 7 w G - 1 B 4 0 O 8 U 5 w B m z L 2 N k m D t v C j 9 B q J _ n F s q B 7 4 C o m G 1 t B 9 8 B 6 r B x 5 C p - J r p C - g B q 9 B 8 3 B 5 5 I z v C y 7 P h p B _ o C 5 w L - g K _ k B m 2 E v w C 2 z B y l B h w C n 3 D w j B 5 W l n F v 5 G 2 i C 6 h C n h B g e t j I o Y 3 p C g t E n x B z V t y B n t B 6 k D x i B 4 7 B 1 9 G 1 3 B h P r p E 6 r E z l M x i I s r D o Y 4 y D l 8 G m k C o i B l _ C - _ E h W 2 v B - 8 L h V t q P p _ E 9 N x I n - J k h J r 7 R o r U u R o l J 2 U y _ M 2 n C z q V y y F m 9 B 1 8 C g 0 R i c o 4 H 7 7 E k j B q g J _ 2 K p W p m M 6 q B j _ D y V 2 p C v I i w K k 5 d 7 0 E l s C g s E 6 _ B i 8 B 1 U t h x B j o J k x B r - Y p 2 D o U - 1 G l x E 6 O x _ C 0 o B j 7 B j N v M 5 3 B o h G _ j G w 6 B k Q g j G i q F 2 G p U 0 - C - s D z 6 I u r B u 3 I 3 y K 0 r B r j G n g B y 1 C m a m W p o E y r K 3 o B 6 g C 3 q M j k C 5 5 J 6 V k f 0 s B 3 4 D o 5 B w 1 E q 5 J i m B j I 1 1 F u z B 7 R v k C w i G _ j D _ 4 B _ - B k m B i i C u M j k H y o F w G p X q t B 5 v C g N z K l K 2 g G 2 - B z h G k a 0 o F u N g V w o J 6 6 B 7 _ C y q D n v G 4 2 F 4 h d t 2 D 0 g T q l B l k F 1 X k 5 B v 3 C 4 N w d g 2 D _ s C w s M z p F r r B x i C - j G i 0 F 5 h B p 2 B z v C y 5 B 3 e 0 h D 8 b z x F l u D t 4 D y j G 2 x C i g C 6 0 I 3 l C 5 z D s 3 Y 3 _ D m 7 C q 2 F 2 a i V 9 K r s C 2 a r 7 F l Y v o O g j K q Q w l H u h F 9 X y 9 E k l H w n R 3 1 C g 9 D g z C 7 K 7 3 H z Q 4 0 B l K 2 7 E n 8 B i g B 9 r H p v G r b 8 u G u s E j _ C w v E 6 8 L 9 6 D i 9 D u 8 D _ r P 0 q e i y B 0 3 O h e 8 t B m z C l 5 C v 4 B z 0 H q i D q 4 H l 1 K 2 7 C j w F 5 x F x 2 D 2 5 B p 3 B 6 j B i R m b 0 V u m B 9 i B u y G 1 o B n O s c 1 g L w i G x 3 D h m C 3 L s q D 4 x B 0 j D 6 l B m l C o u D 1 u C m q B v h C _ g G 6 i B v h I - l J y P u U t 1 N 6 x C 6 y B u e 0 7 E t a z l D 6 7 H - U 1 7 T l i F m R h j N 1 S l g K g j C t 4 H u 6 F k Q g - F 5 N w q B 7 2 D t w S v L 7 R z z M k _ M 4 o C 6 t F p h E s R x _ E q g G 3 M 8 u D o t F s 2 H - t K j 1 k B g s J - b w z C - _ C n 7 B 4 t G 4 p U n q G 2 1 C i v F r o G z G v z C z k G 4 _ B r 2 X p 6 C j 5 B l M y f 4 6 D 3 g C 3 8 C g j E 5 j C x 1 k D 9 2 P i 6 C 4 U _ q D g _ G h f 8 7 E y 6 C j 3 D t r I l l C - l F 0 j B 8 _ V 8 y G l u E 6 k N h v P q v I p f i v G n w H z r U v l E z u b o q - E n g w B w _ J 5 0 - B 6 l C 1 y M j 3 8 B t s K l j C 6 t D s h D w _ B - z I y 0 D r q B w 4 F 4 v B 5 I k X y p B 2 g H x i I u G 2 y C 4 l B 3 v x B 1 b x m I 4 t J 7 j C - U 9 r B z _ E 1 s K i p Y - 1 T - 3 F o v Q s 9 G 9 1 Q 7 p N v N v Y u s C 0 8 B r f q o F 6 l C - w Z n n S 8 l U l k D 7 t D 3 v K 4 5 B 3 0 N s 1 Y 1 8 E q T p l G 0 3 B i w I t 9 G t k H - y J p a y u B 3 e 6 _ J t g B - Q k 2 E h j f 0 q E 4 l X y 3 O 5 w C 3 z K i 2 F r 5 I m m K g e l m D 1 N u M x S x 4 E 7 n B 3 j D z x I 8 y D z 4 B 8 n H m - D i 4 I o 1 o B - t J 5 q H v t I v 9 B v x G k n C 2 1 C _ y t B _ 4 G p k E m h G 8 s C z i C r 4 B 5 j E o z C - 4 W i j B x x E p a w k C h 0 C x 8 E 0 i D 1 - B m 6 B n y F - W s g B 2 n I 3 e w z D q 1 B 8 p B w _ V 3 j W 8 7 c 0 S 5 q G x 4 G p 0 E j e n 2 B j G r U - y B - - B i l C l r F u 6 G 4 n I 8 v D h _ M m p S 3 w C i i C m y B 7 p B 4 _ D 1 3 F 9 g F r 6 B s r H 8 v C 4 n b w t O l f 7 q C o 1 E x G w c i o C 0 q H m s I t z J 1 9 M y p D w z R i m G 8 s N 1 _ J 6 s P t 2 L k t N 6 o W h 3 S o 8 J 3 w B i r B 2 s C v t D - 4 E t w B u q C l M z s B v v E 6 0 G x v H v e g v F 7 p F r H 1 9 F 1 n H l 3 J o v h B 4 h B n m D g - B 1 1 t B y 0 F o M 8 e m m D 9 3 P w N n 5 E q k B 2 j L x Q r j C t h B p W w l o B 2 T _ n C 3 6 O 9 7 F r y i B n t f _ q I 8 8 M x 7 D t Z o j C 9 1 D 5 j B u g L 3 7 E t 7 C y 7 B 8 0 B j u D 6 - D 3 v R i n B s 7 B z k V 9 z C 9 3 T k i B y 7 E k 5 D 2 t C q j G 9 p C t g G 8 k B 9 0 P _ 8 D 4 u D y 8 C k p D t 9 H m e y i G v k S - u F q J h l F 4 f z 4 D 6 M 0 V v 9 B u 6 B s q F x q x B w 9 a j 7 Y h z E v R r u D s u B l p F 4 _ F 0 j I q 1 E j g C q O 0 2 D r _ N h _ E 5 z b j S 2 8 D i - M i 5 C - 4 7 B z G o F 9 z X m r E _ s 5 D 1 o I _ 6 B y t L u i C n r D g 6 L 5 w D 1 2 G y K 6 s I m h D g - G 3 k H j 6 C 5 q B 5 f l f o n F v m D s _ L 2 q C 4 P v S u g F - 1 D 5 i E 1 9 G 0 M 3 w L 0 8 B 7 n E 9 5 C t s B j N 2 d 5 v F 3 G p 0 C q k L r l M m 3 F p 9 K 9 v F 2 E w m E 5 3 B o a m 4 F 0 m D 9 3 G 0 e 4 m D 6 s B z k D y m B q m D 6 x B y k H k s K s j I 9 _ B k 3 J 4 k D t p C r l H k w S u 8 I g - R 4 y F 9 n D o d 9 M y 7 x B 2 1 D r l T - m F 6 o z B 8 l B y 2 T m H q j c 1 5 Q 7 q G u L h k D w S 8 l E k - D 8 h B 6 n B k 8 B n n E k o B n z C n b s s B p h D m 0 B 8 r B 4 E 3 N l q D v r B k _ U t l E - s D 9 Y v V n o C i s D 8 g B g c y r S u 8 B p z C - 6 D 0 y K x 1 G o z F g L j O 3 n B - - J x i R 6 o P j 1 C t 6 D r 2 E k x E x z D i o F t 8 J s 2 W 4 4 C q 9 G 9 Y _ Z s S 5 w B u r E - s B k w Y 6 p B 0 m C 2 9 B j _ E x G 4 p E x 6 F p 6 C 2 v B i i V 1 j I y g D q w C i 2 B 7 a p h H w 5 U 2 r F 9 r E 9 y F q r B s s B - 9 B 2 _ C w T z 7 D n m J h m e y j O 1 x B m Y g 2 D z g C y _ G 9 Q _ 3 B n n M i s B j r D x t C 9 2 D 5 s C l r B _ s H x r F v 6 K z N n W v S u s t B p T m Z i 9 B 4 8 U 1 0 C - 6 J z R 9 5 B r y D 4 _ D w w P 6 5 F s H 5 i M k 4 E 2 o B - 8 E y g B - h n B h w E r n C n j K n o C n z G h N 4 j B 8 w E 0 - B r l B 6 v B q n B l N n W u U i r D m x B z J x g I 9 f n 5 F p 8 K 4 1 t C 9 z B 6 a r H g h E 4 - B g 9 E i M g v B 0 d h x D k r D 3 q G 7 o P 7 v 8 D _ y X x 4 f x y X 1 s M g 4 v B 8 n D q i z J i t m B 3 w 2 C u l 2 B x t K q y z B q o n B 5 g L 0 1 Y m x V h - G r k b p 4 Q - s l D v l L 4 q Z 4 8 m C 1 j h D x 9 x G l n s C z j Y j 2 o B 2 3 D y - U p q W l 1 k C k 3 S k q P s 8 z B 5 g x H o h Q g g u D k 3 M r 8 g B l h Y x w Z z q d h 7 g B u n V 1 7 z B 0 r m B 3 6 M 7 n G 8 x M - o j B y n h B 5 2 S x 2 C 3 _ i F 7 r t B r - j E g g K t u f 0 y s B l - - B q 4 T v 2 l C 8 s p B 7 p U j 8 F x 8 K r i e n r W q t M 7 _ Y v 1 u B _ H 0 4 S k r S 3 l 0 C q l u C j _ 5 C z 8 Y 5 z z B p z p C n p x B y h Q n w r C t 2 Q 9 l b h o K j 9 r B z s 2 B t l L 0 p M v m c 8 v V 7 3 p B t 1 4 G 0 8 I x n N u - v H o l S 8 w m F l n i B x 8 d 2 7 V v g L 2 3 S 3 9 5 C w 1 l B k 2 P 7 5 O _ h 2 E 7 w H k t 2 C 6 _ 1 B r q U j w b 2 2 - C j r 2 D k 6 L g z e z s X 7 1 O 4 3 Y u u K 7 6 b g l U 8 x i B v p Z h 6 N z k X 9 l K 3 s L - p Y i m b 4 g 0 F q s H u j f w t R 0 g j B v q M 9 t O 8 i x B 6 3 S y o p B v k O h 9 N m - - D y _ I l q W h g W m x j B p l i B 2 y d _ i W 6 u 1 B - z 5 B r l J y 5 y B r l K 9 - Q 2 0 R i i H r x F y s T t - u H 9 w 9 B 4 m y E _ 4 Q 7 u d s 2 d u z i B y 9 V x m Z z _ X 9 s P i 7 O 3 6 Z y k U t j Y l t q B n m k C 1 p H r g E y j o C 7 7 s B _ 8 3 D z l q B k r 0 F 4 - m H 5 1 J m l R 9 k Z t h g E 5 l m B 8 v L 0 w h B j 1 Q r z - B l h e 6 p j B z _ 5 D - r p C 3 l U 2 1 E k 0 W 5 - x B 1 8 K m 8 m B 2 n 6 C o z v C u x 0 B 5 p 1 C 2 i L u x z B g s o B 4 - l E 9 z I o q k G 0 y v G z 4 s C 4 k U z j 6 D _ g Q l z x B x 8 L x z O w w h B _ t L t 3 c _ 5 Z m _ G l 4 l C 6 m v B g - H i i j B _ x U 0 q j D k j 7 G k r 8 D _ - _ C 0 w g H 2 6 N t - e p 4 Q - g V x 7 R - x N 4 _ V q 8 g E s 6 I i j t B g i n B s 3 f y v H o y w B p y t C t j 2 C s 8 9 D l m f i p w B u 7 H 4 v H j 4 n C v s R y 5 j B j j i D q y w D t p y B r r w F - y G 3 t M u l W i 4 Z v q F p 5 O i 9 y B n z o C _ n - F n 1 p B k h m B z - V _ r c t 3 s B g s j B 4 p G 6 h u B q 4 s B 0 u N 4 _ s B x i 0 E w - n B 5 w d 7 m g B n p H 9 u U l 2 i D 1 l s D v w N 8 r t I z n i C 1 u - C h p y B l n X o w j D z 7 0 E m m G s - p B y 9 h D 1 r H _ 4 i D k 8 c 8 o q B r 9 _ B q i _ B 7 y 7 B 8 x 8 B _ 2 6 B 0 o y C v x f z 9 g E r 5 o B q p 3 D h v t F 1 7 a h h Q - n L _ g y Q v s o B 6 5 p C i r 6 F p z X g 8 b 9 _ f 6 t H p g m B p p n D j t x B y x a _ o E x q K p t y D 5 _ f _ 8 D v w Q y v i E j n Q 3 u m C 8 w U 2 7 m B 2 v 1 B g r i H u 3 U 7 i J l w L o t Q 2 5 P 1 q p D 1 4 y D l v 8 B 7 8 k D p 9 H s q 2 D 2 t g B u 1 H p g D 6 r s B 0 t 6 C 2 i W n 6 G 3 w K m 4 N 1 2 h B y r w H n u O j 7 - E s n h B p y d g h Q u p i B v m f q o a z 8 k D m h M 4 s D 0 y H g v d r y 9 B v 5 N 5 l S m 3 I m r b t i i B k p W 1 i n B n z d k t 2 C h _ y B h v I n u j B x 0 J 5 x 6 D r g J 4 2 P j 2 k F g 5 L 0 x 4 F v k t Q 8 _ G o 4 d i k N 5 g Q 5 n m B 9 j p C 5 2 n B 6 9 t B w i H o 8 z D _ z H 3 0 v C k v l C h k i C 4 l 0 B p k P 6 2 T 1 8 L j g m B x w O x j g E 4 0 G _ u - D t 6 N q x G 6 2 j F z k J x u n B q g u D j w y D p j c _ k I r 9 O n q J 5 - t D - s W i o d z s Q 5 m - C x 1 r B p y r B 3 t v C u y g E 8 9 4 B 9 x L w n g B 8 0 b o g E r 4 s C o h o B g 6 j B 0 n I 7 h i B 0 h M 5 n a - _ i D 4 p P 0 x T o s L v 6 N 6 0 3 B n l 5 B x g p C m 9 z B 7 r _ B l m G u q v D 4 p T 3 j g B j m h B j g 1 C s x 6 B k j 7 B q t X k g i B m m p B x r 5 D 5 u L r w a 4 o h E 3 w l B 1 9 n E k p h B r 6 P 9 n O h 9 E 3 - L 9 h Q 5 u V 0 x K 2 2 b n u q B j t z B l s n B 4 q q H 7 z R _ 4 j B 3 m X g l t D j 3 r C 4 q P h 7 Z k y m B _ _ v B p u d 7 i a s 5 H p o T i 3 n B 9 5 N 4 4 g B r j h B o 3 k C 9 9 h B 4 o Y t 9 e q z s B l - I t v J u p S 3 8 p C g u s B g l O y 3 f h h e p _ m H 7 - t B p 1 n B 2 4 H j 9 i H _ h 0 C z 7 - C 5 h w B r 5 a w v l E k z L k 4 X w p O _ p h F 4 - 2 C 9 k L r x G l o h B o _ n B w i I o 8 R m i d - - w B v 4 h C 0 i x R l - 2 B k n J 2 8 e j 6 8 B _ u _ G _ 5 a s h j B w u S h m 7 B - o M n j F v 2 e i r H m l I j x X y - r B v h 6 D 5 t M 0 6 V n n X i _ h B 9 - s C r s K x z n B - g 3 B 0 k W i u I n 5 E k - 5 B q x V 5 5 z B 8 u q B i _ c s x x B 0 4 l B r g n B z k u D n u O s n 0 B x r w B 5 u H 0 6 P h _ J - y f q 6 L k n G s 2 o C 6 2 r B u 0 4 B u 0 9 E 5 g R s 3 w B i 7 p C 8 z J y 2 b q 3 f - 9 9 D 7 j p C r g N 1 y Z u j d y h W k p I 5 p _ B v y Z i 8 Q 2 r b l 0 K 3 x o B 8 q V _ n I s q 3 C l r g D - y 4 D 2 l 5 C 2 r I o v p C p _ v B h v t C 5 n J - n 3 B 3 4 F j 9 T 2 x r C j h x B p w 5 E l _ x O h u 3 F z _ K 1 9 P 9 i s B v p V 7 t d 1 1 I y 2 6 E t h w B 6 v 9 B 8 - m D 4 t N t i M m l _ C w r S n 4 w B 7 q f y k Q v 4 d n 7 w O 5 q 7 O q 2 T 6 7 2 C 7 g J o w 8 C y 0 S p 2 g B w g I j 6 s B 5 4 P n p N m 8 N 9 o 8 C l p G k 8 S j g H 6 m _ B 4 z b 3 4 v J 2 z 9 B 5 t m F n q 6 F v k y C g 4 o D x h S o 5 8 D l 0 X 1 t k D - k J 2 p W 1 t R 8 t 0 C k w b y k v B h _ K q i f t u 7 C y 8 M m q l C n k m E o 6 p D i 3 z C h _ m C p j _ B 4 y G 5 g U i j x B g 9 R _ r V l v P 8 - j B 9 k 9 B 9 - w B 9 p n D r j s B 4 n M p l b 5 8 U y y j B 8 1 4 D x g H 7 v r D j r g B r 4 x D _ v 5 D q _ T h q K y p G 8 o _ B 7 v b p 7 V m r N u g e - i Z y s V i g m D 5 y T g w m B i m _ B 3 p q E n o P z u Q w l g E t 3 S z j g E 4 x k B 7 o v C u t Z 1 k W 9 1 R _ - M y g J l 8 c q 2 K h v q B g - s B p s O z _ y B q t S u r F k j r B r k P w l w C 2 w J 8 n Q 6 w M t o V t 5 6 C g 4 1 B 3 y N m 8 Q m h I 1 q H l 6 e 6 h d i k X w h v B x l R 4 7 K _ 4 J t 0 m B i 4 Z s h I h 9 k B 1 g Z o j l B 0 m l B r 3 4 B y 3 - B _ 7 - F q x Q 6 n K 5 o r B v u J u 8 3 C n h g B q q b n j i B 0 s b o q V k h 5 D t w v B 9 y n E s x g D n 4 x C q p U 8 u L 5 w 7 C k 8 l C 9 z W i j S 0 8 G 6 9 T t o d l j x E p v Y 8 v U z p K j q Q 2 o I i g t B y 6 V 3 k f 2 w g B 0 y x C m q o B i 4 I r 5 t C y 8 P 7 w T 1 k 5 C x m m B z 5 l B p q M 7 h r C k - 2 D o 8 8 G u 6 h I m 1 L g j u B 7 8 W k n s C p 6 p C _ k L t i d 7 3 5 G z u r K 7 7 x C l h q C 6 k Z t 4 K 1 - I 0 1 x B p - H g 2 2 B 2 u g C 8 9 c n 4 8 B l g S 2 j 4 E z o g L t y B k j E i u K 1 i J q T k q M g - O 1 v F g y C 9 4 Z l 4 I y 9 B z K n m C s q B 9 q F k o M 3 k H 4 s I m u B 4 y D r w M r z C h b u 3 F m t G 6 j B q 7 C m - N s k G r u E 1 4 E r p I 1 m B 6 6 k B u 1 H y d s y F s 1 P v 6 K m q D h 4 Y n 8 C j r K 8 u K 3 q C 0 3 C s x g C y h E m p T o v G z _ l G z 7 J 1 2 I 7 m B z t L l 4 F 6 e 5 k F w n G - r C i u C u j G m 5 C j 0 C m 5 G n m J z o N y w G r _ F s 7 E p O w 5 Y 4 i D 5 2 E g M 2 h n B o x G w 2 C w l D 0 1 C w g B m w e 1 x B k 9 F 8 t I k 9 G 2 j l B w t E y W 6 s B z z B 1 v D 5 s S 1 T q k J t i m B u 1 F - 3 H _ i N j z B 1 8 E x x D 5 k G w 7 H 1 x B w w J o 3 V m - G k P h h J m 8 D r _ J _ n H m g L o z C g 1 G - - B t i H m n N o z H 4 _ C 1 4 B s 9 B y r D 1 5 M 8 i D x Z u Y t o H k s J t h F w 7 _ B q o R j u K h 3 D q 0 I z n H n i C v l E j 2 G g 4 P 0 v E h g M s g D 3 o E 2 3 N z z O 7 k S z 9 D m 2 F 5 z B g q T y - M 2 1 W 7 r B t v E g X g - B p R j e x 1 B w - C 7 _ P 1 x B p 1 V m m S 1 7 k B w 7 C 8 g B v k D 8 m C i 5 J q 9 H r q j B x z G g 4 H 9 n E 7 3 B 7 r I x n C n r M q 3 H v S 0 _ g B x - C t u F z z C - 0 B q 9 N q v R h g k B 4 1 u B o o C w 1 B 5 y E _ d x T y o K - 4 E g y B 4 8 F m p B s g B h y W t i G l 2 F z M r z C 3 y H s S w j C 5 p C k 6 G q p B s 4 e 2 7 B y t E t q G 6 8 H x - B 8 X h g C 1 V h M m n G _ u F k 6 E p k H 3 x B - - D i 0 I 6 N r 7 W u i B u x F n s B 6 r K 1 o a j s B g 7 M j h C 2 h E n k P v p B 1 u G t g E 5 - J 9 h G r p D j y E 7 o D k x v B k 7 C 5 k L m u D h b 7 p D h i B 2 1 C 4 - E 0 - I h p q C 0 6 D w u f t 7 I - j B m r J y 0 C 2 n I r l C 5 H 8 M z s B 3 w C 0 w N w h M p l O s h H _ d 0 i d z 8 F u w M w 9 V 5 z B w k D z 3 C 9 5 C p s O n Q _ i E - J s o D z x B 5 T s 4 I g b 0 y B g b 8 h M x 7 M 3 y N t U j 1 M 9 t D _ m M i i B w 3 E p f p S j V 3 j K n o F k l B m k B p g D 8 o N q W l i J o b i 8 C t Z w r D h j T p r C 6 3 B q L h x C l r P 2 z D m f 3 o B _ q B h g G x q B 5 n G k j O p g B o p D - g D - 3 B 9 y B 3 M 1 8 F n t K h w D v i C m 3 H y _ B q i B o k F o g G 1 5 K k 8 d 8 z D 0 y E g s B i 9 D 3 9 G 5 l F 5 v H 3 s D s f 0 i E 1 - H s S 9 j W v i D y 4 B q 4 E p 7 C 1 - E 4 n I j h I _ k B 0 m D p w B 1 k K m 9 s F 8 4 C l x D - 5 D - v I 9 m D y j 1 B 4 z S i 0 L s 8 H 6 l G l v D i _ D 6 _ D g b z q B - y B p 0 M l W _ 4 S s m H 9 t N 2 k G r 8 T 3 x I 3 8 L 5 i C 8 m B k 6 B v k D _ l 1 B 1 k B 9 _ S 8 4 E n x E 7 q D 4 - K 2 m J n s G 4 z I - z N 3 g E x r T t 7 C 5 7 E n w B h 9 G v j B 0 _ D v v S 8 u C y i D t l B t 8 F - 2 E k y F 6 i G k - F x k D n u C h k c v t D s V 9 Y m j p B 5 5 i B l s E 7 4 C p p H s l B r j B q 5 I n o G 2 s r B - P r i B h v N m s B s n I m 6 E 5 _ R - h H u s D 1 y B z 8 N 2 w C 0 h S h s N p r S 6 c 6 n B u w K k y S m q H v p L 3 U n n E 7 U x 0 b z s h B 6 w C 0 - G v s B x 5 F t x I u w K j k G 5 v B v 5 C 5 k C 2 G n g S 1 I l g L 7 y F m m B y Q q q G x z C 6 n I x g C i o D 0 z J o w E w Y _ V y x E p F u 5 C 0 V 3 u H t 8 E u 4 G q 6 M m p B s K _ k H o v D r - J z p D 6 4 F i 8 B - w E 6 i E y 2 B 2 m Q _ x B _ v U 7 9 G h 2 C x m C i 1 C 0 _ B p 9 L p 1 G y I 7 7 E z u D 7 w q C 8 w E 3 _ K g x M _ m E 3 p B z t F - v H r - G 7 x J g s F 7 v I 9 4 B x j H q p F 8 T 1 8 C _ k F 1 k B l y J 0 7 B r w K y 0 B x u M 1 l C _ l M y h C i 5 B 6 y B _ m d p i a 5 j v C h i D _ j I 5 9 J 7 j N t s J _ 1 I _ g M 1 t E h r D 4 5 F 6 i C 2 l N j 0 N p - C 8 t C v 2 l B 0 2 F x z N i i I 1 T u 2 K 4 9 E p t H 7 _ D k w B 6 9 B l _ C n 2 E _ H 5 1 I m z F 0 _ M 8 L 7 9 F s F m s D r 7 B v n B 8 8 C y r C 4 n D 2 1 M 4 4 H 0 R l u J p r D q 6 F i _ E l Y k z J z _ B _ w D v l C h i a 5 W 2 4 K p 5 E u r B _ l J 1 t I g 1 K h y E u g K t v F h 5 H h 1 N _ j j B h m o B 7 w C o 2 Q 7 o Q x 5 C k _ P 8 0 E i x - B y u F n u C 8 R 1 0 I 3 q B z - F i t B p d x v q B q 6 F y 7 D 9 8 B 7 3 C 5 g S 4 q I s h K r i M x r K r - P 5 8 D y u B 4 g C u v H 8 w S p y D 0 7 E y s E - r L z s f 1 z I r Z 7 z v C p q m B 8 2 D 5 4 o B j Z p o F 3 5 N i m D i j C i s k B 5 H w x G j 1 B 7 i K x k F 3 o O u h B w h E 4 i E q 4 h B w b 5 m L r v M 3 2 C 1 v Y t 4 P 7 q M 3 p T j 5 P 9 x S y 9 C m m D l v E o S g V 0 s C 0 5 B q t P 6 _ S v k F 3 k G h o D y 8 G j s F o m F z k S x m D _ 8 H 2 y F s s D 0 s S 1 k B 4 j P p 8 J - 6 B p _ 5 C y p D 8 x b 1 4 N k t C y Q k n g B z 2 C 8 j G j r H k 8 B - z J m h Y 8 l T 3 n F 4 _ C r 8 g B m g B w w 8 B j W g 8 H 8 v B _ L k l I m i i B m q B s 3 N z - K m l N k 0 I j X g v E 1 W _ 4 K y W y i D y 1 C 6 Z p 3 B u 5 D r L n 2 F h x E z v E m i C t w B p z B - r F 3 p U w m M w m B 4 6 K r 1 V o n I v 1 D z 8 n C v s Z _ z V k y C 9 w C u O l l B q i N 5 7 B g 7 P 3 N i q H r y m B r 6 W 7 z J j G g 6 F _ n D y y E q b h l D _ S x _ K 6 9 G v o K 6 g L 8 w D 9 - I 2 7 K j i B g j F 8 2 D 4 9 B 1 0 E 9 - W u 8 f j s F 1 o g B 0 2 L s 1 L u i B k 1 B k z D 0 n N 7 i P 0 k H t u B 6 o J 2 6 Q s y C p s I z x J l m B 1 9 D 3 z C 4 9 B u 3 N 6 o F - w O m h D 2 3 L n o E 9 w D v z B q s H k y s B s 3 Z h 4 s B i u L 2 Q 5 _ F p 4 R 2 1 E v O 5 o D q r C k x D r u C o o D - y G 4 6 R n y E 6 u E z 0 G z w D r j V l p L w 2 C 0 8 F p 5 D - 8 D i p O x k D u 1 D t q j B r u I 0 3 H p s n D - u I v y G - 0 e r n 0 D s k C k l M g b - s J - t B s 0 G 6 V 9 n B t h D v 3 B t o C t 1 E 5 n G r z H 2 v B t m E 1 - B i 5 K o F 5 k J t 5 P q h F r p M _ n D 2 i T 9 j E _ o e s k G p Y 0 l J 8 i G h n B w s B g n G 5 0 C j j F q p N x T v 0 G g k E j 2 C k n E w q B g f y k C 0 4 E q p D l 6 L y n B p _ N p Z z _ H i 3 D j l B y s K j 5 B o 2 D r k E 1 x C v j r B l 2 J 3 v h B 3 0 E 8 c r x H w s D 6 p H p 3 4 K m 2 U 8 8 G m d n k G k z N 5 x Z 0 i B - q F r 7 C h 9 F u n D o 2 B - q F u v K r 8 F 5 8 N 2 k n B p s U l 7 E s S - p o C 6 2 B 5 x H 9 P r r H 4 o E _ s b _ 9 D m s D y l C s 0 H 8 d i 5 d n p V v o 3 B o 5 g B r t F 5 r k B 1 4 F 8 1 P h w L 4 - H j n C h p I 1 o H k 5 i B x 0 E 5 3 Q t w D - 7 S 6 - M z q L _ y F q h K y u C y 0 B l y X r t X v 1 B s 6 F j c q u D 5 X g q G t 7 C t k E r x G j q I v w P 0 n G i n e w v O h T 5 _ V m o D g n D h - B s c k j B q 2 B 5 r C 4 w S o 3 L g X 0 9 T o p I m n K w o J 5 2 C m i M z - B m z C v 8 X m l F n R 7 o C h e - q X m 8 F x k D g y O 6 q E 4 g B 0 0 Q o h F t x S j - B t 4 N t _ J t G g q M 8 y X z Q x p N j k M u 8 G 9 l E p o J n R 1 j D 8 O i v E 5 _ Y o 2 i B g h j B g 1 D 6 H y h F - 7 E 6 - D 1 1 F x 1 B t k B g 3 N _ j V y i L p z D l _ K 2 l Z 5 k l B l 1 L 1 E - m E 8 w S 9 f t g C _ n C 4 y J q v Q h a _ p I 6 o O - t O k Y 8 x B y x B g p K z h H j i C z w M w n H h p O 6 k B q 7 M h 8 E t t D r i L i g I 6 v T 3 5 B 2 u D 4 4 D 5 7 J 7 _ B - T 3 w I 0 5 K 9 6 C 5 p U q 8 F 6 1 G 8 - S 8 z B u 8 B 3 m L 0 q C r u C 2 7 F i 0 I 8 t h B 9 _ M m w D - i G - o L y 6 D 9 7 L o f 3 2 B 4 Z m s D 2 k F p p E y 9 J 0 r D r 5 S - m S u t I 6 6 J 5 o R u 2 C 8 g J _ 6 P l u F h 0 I k p Z r s C o i J j 7 Y v - K 1 y R u d m x K 4 l T - 0 C - 2 E l h O t 8 C 1 7 B x q E u Y - k B 4 6 c j r F - 0 H y Y o 6 D s 2 B j u B _ l C g 4 B t X j i E v 1 D z i B m f _ 9 D - 1 B 0 - h B - 0 Q 8 1 D 8 6 E s 7 L q _ J y _ H 0 L 8 u N 4 o E r s E u w V t p F 5 s N z 4 F 4 4 D w s J m j G l f n 4 4 B w r J g 5 h C u 8 j B o 3 C v 3 T h 1 G 6 n R o - F 4 6 L 3 7 C m z N 1 6 B 9 k D 4 _ D p n D n 3 H o X 0 p D j 7 F _ 0 C n 4 5 B u 8 Q g j Y u 3 H - o T 7 s O m y C h - D u v H 2 5 D 3 4 C 5 m B l - D 2 v H w V y 7 C 3 d k r G 5 n F w i O x s F y n B g l B 6 4 B 2 y B 2 R 2 m C p 6 C 5 S 4 U 3 c y s G x h e p u Y z m F p 3 C g t B l y E _ 0 B u v C t l D l n I r y B g u X 2 z F v w 8 B 5 d t n O 0 0 H n 5 C 1 k B 7 y C 9 7 E 3 k F 8 r C h h R j P 0 v M k 0 E j 4 C 8 - L q 6 F 1 u C x - D r _ M - L 6 i B 2 g E 2 _ D 3 n D p w D u T p Q m 1 C q P 8 g D i x C j 0 C 1 y B q 1 F u r S 4 p C j - M y 7 C l o F 1 m C p 8 I - n F h 7 H 9 o O 6 n E y w m B o 8 B q w C l n D y q D 5 p h B 1 j W r 6 B j b k y G j m H 1 y J j l I 3 m B 9 b 4 x D z v D j z C 4 T u l G 0 8 b n k 6 D g r E 7 - E r t L t y U m j O _ r l B r 5 y C 5 j Z i r F t _ G w m D - x N u l M g l S 6 x R q 4 F 3 v M - n B 3 j E z w H x j V q 4 H l m B p s Z - 8 E r m h B 0 - E k _ C v h D s R k g I 3 _ C - e o q B 5 y C i 0 E w m b p x D 5 s K 9 m N z y C h p N q q O t n G 4 3 E 6 g _ C 2 t O m 0 J 7 j O r k 9 B 0 0 F u 1 g B 8 1 D 8 2 L 5 m S j u D 8 i I r 4 B h g G v u B 2 t B 2 g N k e _ 2 G _ 1 i B 9 _ C 0 m R s h D q p D r z B j p F r _ E 0 M s y C q o L z - C - j E g l D 4 1 G p n L _ u L s 2 Y 4 4 B j o H 5 _ q B i z v C k t Y j p f m 0 c g 3 P - m R q - C 5 z E j s F 4 9 M m 1 B u 0 R 0 v C g m Q 8 - C 1 x D h 9 N 4 4 G _ q J q s S q i C q k H 5 8 O l i E 9 6 D - j C 7 X l U v - F t o R 7 u B 9 _ H - x F v 7 G r _ P g _ B t 7 Y k 8 I 3 y M u r M v y E 4 v G h - R 5 9 l B _ t F 8 3 H 7 6 C _ 9 D v h E y r C p h D i - K n c 4 5 F m r B y 8 C h r B j 6 X j p E 3 s C 8 l C i t D 5 p F _ 2 W h 5 H r 0 B o 7 U 2 z N 9 0 B u u B q _ B 2 i y C p j D j w M h 9 r B m v N q 3 a v q D p i V h 4 V 3 u L 3 y p B x 3 K v g B n p I u 0 j D w 7 G 7 h F u w Q l 8 J y i i C _ m R 3 p J o 2 V 2 t H h l H g x S s 2 F 8 h D z p E p x D r k B q i B _ p B m i E 2 6 D m m F 4 7 Q g 6 G - z C 4 5 M o j S 4 1 K p Y y 1 J j r Q g r l B n k D u 2 R w 4 M 6 t K s y c p l B x u g B 0 k F 8 u C - u N 2 r G h u D u 4 C u k C _ v V m n M l g j B - 1 K 1 z N 5 q D 6 9 D _ s K z p V h m E k 2 q B r l 6 B v 7 B w - f s h D t h O 3 l B v n C x 4 B _ v D l k B q 9 G 8 h B 4 p I n 2 e x h E k y R x 1 6 B 0 0 k B z w K p u B 4 n C w o C 7 5 E v u B 6 0 B 7 z C y 4 H k - K 4 5 E _ j F 6 w d _ k T p f x o D g x I z 0 G y j D 4 z P r 6 F u p B 7 _ C 9 m D u - G _ 8 G 7 - B 0 7 D l w C t 7 C k f 5 j k B k 2 C 8 c 1 w h B m 7 E _ 5 D x 6 D 6 t D h l C _ m G q M k w K 8 _ e q Z m z N 0 r O m 2 D n m H y 7 L 9 w D l y E 7 y G r n E 9 x B s - H p 4 K j q C 9 o E 2 4 E o 0 _ B t g B k 4 W - 2 E 5 n D n y L u _ O u 4 L r w M 9 2 N t j F o k J j p L w 4 F - Y - _ P 7 5 F t 1 J y j F _ q G 7 9 S 0 _ Q m z S 0 z h B y o D u m i B - x S p M i p Y i q M l x D k q s C p 2 X q h a 4 p M h o E 6 q J t r c 6 _ B 5 3 B _ s I w _ C j w q B z o M _ b w 5 B g 8 B 8 q F h Y 1 w B v i B p 5 C 5 4 D _ l E i x L j k D l u G z o T v - O 4 n g B 8 r M 9 m E v q N 5 j H j _ C 7 n K z 1 a 7 x E r y T j 3 J m 8 Q - p M q 9 Y 5 1 P t 8 G p r M t _ M 7 u C 3 n B 8 1 G m 5 B 9 X - P 9 h C x g B o 4 C 9 6 E s S 2 3 M q 3 R z 1 E 3 0 H _ w K h 3 J 7 z M l m H 0 0 B n f 8 i B j u P 1 p D y j D z 0 M 7 i O y 9 G 4 m E w h B v 0 I o m B 1 R n 8 D 5 p F l g Q 3 m B s t E o p L 3 r B t 7 B 6 w g B 8 v m B 1 l a o _ Y v 2 M j t D 9 l D n 9 C v l C j o F p l 0 B 9 w B 4 p M 5 9 N 2 x X r z E 8 u N y 7 Q 6 7 V v f r 0 C 9 7 C 2 z D m 9 D - 8 E n 4 N n p F g l B q S i 4 E 4 6 P o 7 L o n D j q V 8 7 O 8 3 C s n F w h G 0 z I y 7 B 6 i F x 1 F g l C t 8 F v h C k 5 B m o C 0 z F 8 - C 7 3 T u v I r z I z 9 X z v H y a 7 v W 0 v B 8 q Q j q B k 8 D - K n g C l r C v 0 G m Y x u F l 0 u C x 5 I 5 q G _ r H r u F 9 - E q - D z k H l 5 S t x E 3 2 F 7 r B 4 W _ 7 B 0 7 C g z E u p C o 0 b l 0 O s 8 J g 8 I l i H n p P 7 7 K 2 y h B 8 o r B q 4 H 3 V n x L 1 - L p 0 - B w p Q h 6 F - 7 E _ 0 L w y L q T k 7 I 9 _ P z y Z w 6 R 8 h U 4 4 O k 7 T 2 0 M s 4 T v i G 3 o C u 5 g B j - v B x 5 D s v g B 4 9 Q t z U 2 i Y v 8 D k _ H h k H 9 z E j q d w u E g p F _ h B l x H m - K k l O m d p p G j l J q 3 O z i 7 C s q F 8 g E u w H 0 z C l 0 D r l C 5 u C 0 q R o y B v j F q q C n t C k 8 C m 5 G 2 9 F v p B h 8 I _ s K r y Q n 5 N 8 p 0 B 3 w C x X _ - S h h a v - F 2 2 G w r F 4 w H k k L t 0 C s 4 D t k T t l O s y B m 6 G h _ B 5 0 R 8 Z k l X l x H v j B s v a m k M 3 o B m 5 B m q G 0 l 1 G w 0 I _ p b 1 - F 4 7 Q h r B 6 u H t 0 H z _ K g i B 7 o P s s J i v C j z J 3 h C 3 m B 8 p F s x F 5 z G w 3 7 B x - t B s _ K - 8 I w 0 C k n C t p P q - I 1 o P t r R _ t B z - e v q n B 9 i C 8 - J 3 2 L h t q B 4 2 G j h E v j D s 8 Z 4 m X r 3 g B l g L q 8 C x 7 L 5 9 M x M m o B 4 8 B 0 s N m w F 2 t N t a w Y m o L 0 o C w u T 3 h x B t x R g 9 V t 9 K p m D 3 o a - x C v t g B w u G k t C 9 - L 0 m C u n C 8 w Y - 9 D r m E i r g C o n C 7 i F n u V 8 t y C u 6 M 7 p B t _ l B 9 0 F i n k I s 0 l B u 0 b u 5 I 4 r M g _ Y y k C y - m B - f 3 j D r - Z w x L t 9 B - w W w v 7 B 4 h w C l 9 O 3 7 H u j C 7 x C g r X n 9 s C w 6 z D w 4 R o - m B 1 6 K w 9 K h o C y o g C 0 0 b 3 k B p z P u b g c 2 - M n v c 2 4 G 2 z D y Q 7 t E n X 8 _ D - 2 Y h h F g _ M 0 w B v 8 B g 0 H l l R r p E i 9 G l z I 7 p E v 5 I 5 5 B _ 5 H s o I 3 9 D 0 y F _ W z r Z j z B 8 v C 3 6 J 5 u K 0 n G - h F p p K 9 p V n 7 F m 8 I 7 u W 7 7 c u y M - u h C r 1 b x 4 O 9 h e 0 5 E - 4 W 3 w E - h I v q N _ z n C l k H - 4 K o x 1 B k h D g 0 F - k B p l M o 1 D x v d 5 g M 2 4 L t j I x k P 7 2 C i q E 3 n G y _ z B 1 s m B j g F i 4 1 D 0 4 v B q - K 5 g Z h l F x - O y x T m 7 8 B h q I k y B v w E 2 1 a j - J n h G g 4 I y 8 C n w B o k C - k x D t g C s 8 C m 4 K i z C h w B 1 d z o C 4 h E v k D r o G l 9 B j 1 B 3 u C 8 2 H k 7 J z t G 0 8 H y p G m n B k s H j o E z s O 1 1 K g h C n l E h q C _ 2 B x q G 0 h B g 5 G - g D w o D j g F 5 s k B 0 w Q o _ E 2 n D 0 n F x n K 3 5 D u u C 5 _ K 3 i C 1 m E - - B 9 3 Q p s E k k C h r f y 3 z B _ 5 K 7 o O 1 j G 9 x D 9 p C w k C _ w j B r 4 K o q E 1 n L l t J o s S l H w 9 B 3 4 B m s D z q B s 1 E p 6 C v 9 E r 3 J p 0 E 7 t D m h P w x C s - F j 2 C l 0 H l _ E y g C i s E u o C p u P u y K 5 5 X n s F o 4 P q 0 D 4 - F 2 l F 5 1 E _ 8 E i 3 D g h D 0 o C i x D 1 r B _ V y 9 B t z C - 0 C v x C x 4 W 0 s D v n E h q C u 1 q B o h B g r S k 1 B l 3 J 0 8 G - z O 7 f s - D x 1 G x n l B 7 6 B j h M 8 w P w v G 6 n I t r C o r T g j n B n z B r 5 B 7 a 8 6 r C x s D t b t 4 C s l M 4 a o _ E k i C 1 j K k Y m 6 L y r S u h C m 0 B m w E u s F n n B i a y v P g v F j o F t 6 H 8 x L z - G q t H 3 x E p l M y I 3 4 D g Y h f x z D 3 V q 9 B 7 h F 7 9 H - m D j n i B - q C s 8 G 2 8 B l 7 D o i F z x K i k M 7 k G 0 3 H 2 i E q 1 E 1 8 F z _ B l 2 C 5 S u k G 5 n F t 0 E l X 7 e h o B n l E j 4 E 2 g B p x B q v B s u E 4 n I k 7 B i s F i v F _ m E p g C 8 i B u J m s B 4 5 J 6 n Y 5 n J s t C 2 4 E k r H 3 4 I n 0 C n 8 C 0 t C _ l C _ 0 Q 3 o b q - C o y Y w l J k j C _ m B 5 0 B 7 i B q y D i n B _ W y X o n B 9 u B i s D 3 - B r Q r u F j s B 8 n B 4 h b m l C 7 7 B i z F k p I i _ B o g E h k C v J 3 x C g n 0 B 5 g M 5 z E r z I _ q J w r D v i C j 1 J i 7 L v l J v n N s o H 4 n B l 6 F q 9 c o m C t g C _ 2 B u l n C 5 u E 0 t I q h B 4 _ o B h k h B p o r B g 9 O 9 n K x 0 I 3 4 Q r z G q o I s y h E l 8 p B 9 i I l x m B 4 t D 9 n y B _ 2 C y m F 5 h C 4 u F 1 s B _ y F k w D 1 3 B u _ N 5 j D z g D x v T 5 5 F p 8 Q p 0 G u s H o j B o e 2 X 6 m I _ 4 I s T 1 r C - - E 8 s E k u E u u K l o C i i C k y B g n B t s B s 0 B k y E x - B q s Y l w M s p C t 4 D 0 8 D m m D w k M i N i x B 7 u C m 6 C m 7 K v n L p 3 C i 8 F y r B m Y i j F 2 7 B m Y z p B 2 W o t H 1 7 C 5 p B s O 5 9 B 6 R w S 3 m B 6 l C 6 s H y Y 1 z E m j U p p C o m C r 6 K v x E g z W r u C 5 j N o Y _ 7 b g M z 8 B 5 V 4 O v h H x x D m 1 C o w F q f y 5 M v k H 8 6 H l J n m E 4 2 L m j E t V 8 h H t y B 1 V 3 u O 9 7 X _ 4 F j w C _ m h B p 6 9 B k j C _ j I o h C i u D j X - h B 0 8 F - 2 D 3 g s C y m E j j N q k C p f l _ K 6 1 D 5 t i B l l B 2 8 I j 5 B k i L 0 s C q 7 G y P 1 8 B h 4 m B i 8 L n _ w E w _ H w 3 C 7 w C i j B t _ E i w B j r V 0 i E 1 1 Q m t E t n D - u E p 3 F k _ B o 1 D q 3 L 8 H v 6 L y _ B k w B 8 7 E g 8 B 8 i B l v H q h B g l F s Z h V j S 8 j L p 9 C v 1 D 5 j B w O x V j n B h 6 B t p K g 8 S r 4 N m Y m h E 3 x H r 4 T z 2 v B - R t v C j s C 8 u B m k C h 7 F 9 n h B y 1 B 6 3 C g 1 W q _ U y x K o 3 B i 8 B y q p B o p B 1 k 8 F 0 x x G w - 7 B x 9 j C _ 2 i B k m C n r p D k u v E r n x C v g k E l s c p 2 X 0 4 E y 0 N p x H 2 o H j 5 b z 9 B q h I m 2 G 9 m O 2 k M x i D - 6 H _ 3 D q v B r h B u w D l Q _ s B r t B p i B o q B z d j X m r F 6 _ o C q i B t b s r I r J 3 m B k t F z l D 2 s F k 1 C 0 z C g w F _ z B o 9 v C - h l B 3 - G p w W 5 8 M 6 5 J 2 u I 6 6 H g W n N - p B r J j u C v g I 6 z B 9 h D j 9 B v z D x l F p w B y u B v l E 9 7 G p y G y n L w x F 1 y E 7 k B h 9 F j p B z r B u v E h q C _ 0 F x 1 G s 3 W 2 9 I i M v a 6 K _ z B k v B y 3 B y s B 1 j J i 3 D 4 q F q m F i 2 D t G 4 Z o R w v C s 0 H u S n o B - 3 B m y E 9 y X k q E w o D o r B m 3 E g n C n 7 B y - N w X s j D g w Q h c y u B 2 t D p 4 F k h E 0 j B - 6 B y z D - o U - o L 3 4 G p p C 7 3 B p j H l n B h z M j 2 Z o 8 C j U j 6 B v U n z F - K 9 V i z F _ k B 8 W g v B 9 4 D y 1 B 7 z H q 6 E 8 U 1 g C 7 6 E 5 l D w 7 B z z B z s B r 8 C m h C o 1 B 5 J n 1 C _ O 4 _ D i h D t w B p 4 B s T s Y 1 j B j N t W 7 4 I v v B s X i x C h m C t m B q e g Y q 9 B o k B 4 m C 6 d t i C w j B g d w Y m y M g q C o g F m J k _ B r 3 E s 0 O - 1 B v W y s B s - N t - L 2 w C o l E r K h a x k D i v J m 5 G 1 i I j 2 F 9 X 4 Z j 1 F n s B n _ D n N y d 1 l B i 3 B i i C 6 j C - y B i g D v n I p z H g S o m E w 6 G 4 k B z q B - g B k 7 H w q B 5 m D i 7 E 3 v B g l E x l C t t C x s S 2 q N 3 0 E l - S 9 k D y h G _ w G h q C z g O m j a i h E 6 - Z u 9 h B t 5 K 0 v G v 6 S 5 u Y l w o B o _ 7 C 9 w 8 7 B i j m C 2 h 0 K z o i C - w y B q 4 u L 0 1 x B 3 k 1 H n 9 f 5 i i B 0 m f 5 g 7 C h 6 3 C l 9 v B s h - W i - T t 3 h B k 1 m G u 7 o B u r i D 9 7 z D 3 z R k 9 w P n t 9 C 2 9 R o 6 g B h r y J 9 6 h E q p o G v j d _ 8 p D v t - D 8 t 7 G w l R w _ n B 8 g w C 9 1 p D 0 k Q x n s C 1 g 0 U o r E v t i K t 2 g I n 2 r E h 5 1 B n l h B p 7 y D 1 o m F s 0 z F 2 k n L m 6 f v z _ F w 3 3 B 2 q p B l w v D i 1 m Q 2 w h C 2 v 5 E x n c - - 4 P 0 2 s E - r Z i y w B r u s C 1 o s B i y x B _ k 5 B 5 q i B j 7 9 G 7 p 6 O 1 s 4 J 0 8 Z 7 q k e 5 _ r B 7 s l C x _ o B h z 7 C r l n B - 3 l C n h Z n 8 i E k 4 7 H 5 u o C y t n E v j r F g l S k 6 U w j o B l v l C 4 h 5 E g v K j 2 o B _ h g B 4 y o F r 4 4 J u m I 0 t 3 C g g R 5 y v B g _ y B _ y e m y 0 B 5 7 N i y m B 2 3 j B 5 o f 4 4 - L j 0 w H 4 0 n I o g Z p y R y o v F - k 6 H r 6 s D l g q C t 4 2 m B 0 z V 3 u v B q j 8 F k _ - B o s y H 0 g f g 6 b v 7 g B y 1 b t v q B 3 y _ E z m 0 B 0 k P 5 9 2 F q v a 3 8 r B j v i D h p 8 C u v k B 2 _ n C k p f p 5 b 9 r o D 7 z q F j m 3 B 4 v T z h k C _ r z F y h 2 B 7 y p C p g m C h w t C k u n J q _ t F 9 8 x B l 3 r B _ 1 n F l p 6 B o 1 n O 4 z s D l 4 T t u p B 1 r g H m n s C t r 7 C t 3 i O n 8 q B h n N u 8 i C - v q B n w j C m 3 m C i 9 j D k j T k 0 V 6 x b 0 y 3 D m t n E u n n B h _ k E _ 0 b w m 0 G w - 2 E w q V q - 1 C 6 w x J o - g C 5 0 i D y x 0 C n q f m n U z 2 L i n 3 B z u 2 C v v L u m l B 8 8 h f r k 2 B p h o C m 1 V 9 t n D g j p C 4 w 7 H s m 8 B 8 y 0 B u 6 o L k _ a q _ r L 3 n i H h 6 - D 8 z s B u k k D r o 9 C n 3 s D s 6 o B 6 n - B y 4 w F 5 q r D i 3 3 D v x o E 3 3 g C 4 o s D - h v K k 8 _ D l x u I 2 j U y q W 9 6 Y o 5 6 C 0 t q B i o 6 C i k _ B j 7 W j x v C 1 s Z 6 o 0 B 0 h Z r 6 g D i q 3 C l 0 9 J 5 6 S i g i B 4 s 4 h B 8 7 c 4 q _ H 0 y 4 H u x P k 8 q C l h 9 G i 0 1 B s - i Q z u O 6 4 1 D o l - W 8 r k M k m N s s 1 B r - g I h s u K q j 0 K o 2 i G n 3 t q B p y i D j o 2 J 5 o j B 0 u u j C q 1 N 9 _ O z l 0 i B 4 n - D x 0 k E 1 7 1 O x j v E 1 u s M m 9 9 h J y y z f o r 1 D x 0 6 M q o 1 D j y 0 S x q u O 8 n Q 6 l h U x w y R 6 j z B n s 1 y E x x u B x i t O 2 o 0 E o v 0 C w k Z i w 8 E z z t H 3 - V n 8 0 C u - 1 Y s 4 c 8 y w C 5 j 7 U o 0 S 1 u Q 3 p s J 1 3 n B 0 z 3 C l z m F 4 6 2 B p o 1 O x h O 4 k m C 2 v 1 C i i - P j x y J 7 h 4 H v 9 l K 6 m x G g 0 - E m s 0 J 3 j h B 2 n 7 M h _ n G w 8 s N z 1 h B h n 6 H - g q B 6 7 3 C w 4 - C 1 0 8 G 5 1 q B q 6 4 E n l g u C - r U k x g D _ n t E n 4 u B 9 m s 3 E z z j 5 D s m q h B p t 7 x B 5 7 5 F 0 8 l h B z - v X 2 _ 2 H s y r E 6 j 9 s K 9 v 3 B 3 z j 4 t C l m 4 Y 9 w 0 I _ n r J g r g N 5 9 n y H 8 s h 5 F y 9 8 _ M 4 x i z q B _ - r 4 L u y 0 _ C 0 5 n - C _ l w l H 5 5 z k 9 D o g 3 7 B 0 y 6 t C 7 t o x E i g 3 u C 2 q v p L v 3 4 p O h q 2 8 O _ v 7 0 D - 2 v q C i 1 t 6 C l m g g B o q h q F 7 1 w u E y 9 l 1 I t z 4 t L u g u z U g s _ 7 L u 9 h 8 E t l r 5 s F r t l 3 q D i l r v B m 4 j K k h 9 F s j h F 4 y t E _ - 3 u B x k i o B m m _ H 2 - i W s - r C 9 t 6 7 D u k 0 k H 3 4 y H - w 4 H 9 p u C 9 9 6 M _ 4 - 2 B 1 0 y 7 B g v y I o 6 - 6 B q m u 8 F k o w k J - y o a n o 5 E l s q E x t o I t p t T 1 l 6 j H 6 w n Z 6 i v R r m o g C q - 3 U 4 - 5 c j r 3 G x j i E o s - b 9 3 5 R u z l e w p 6 K 2 r 1 k B g m q D o j o i B l r v H 1 u 9 M l m m E n 0 m u B p j y c n y s H j 8 3 I 8 8 i N - r 8 Q k x q J q 7 2 O p l n H y o 6 s E 1 o s E 6 l i v D n 4 6 s C y - k b s 8 w G u o k - B z v w 9 D w i o t B u v l F 8 o k I w 4 7 H r j 6 I 9 w t F 5 p 6 i E k g q K y 4 l U o h 6 J 9 s k P 0 4 p M v h o U x k x I l 1 6 t H x 6 m z B 7 1 n p B l j x I v t 4 P 1 s k F l 3 9 L _ _ 4 H i v q J o t h J k 8 2 K 6 n u L _ 1 r j E q r u G l 7 w 7 D p 6 p s C - m o E 7 t 0 D i h q I 5 t r I t n o K w 8 6 D 5 8 n M m _ n 6 B o g s m B 8 g v R t w 4 J q 8 8 T h m y W 0 g r L 4 - y v B - - o m B n _ n M z n y F l k k Q m 9 i M k v u g D u j q F 9 r u o B - m 0 j B l 6 z X 1 0 2 i B w r s F l h 2 - C 6 6 z K u 6 t J 4 k u y B g s z R i z r j E 2 o 0 o G 1 0 v v B 5 q 6 U y 0 _ n B x 5 l g B 9 p 8 r F g _ t J 5 s j U 0 t - c o p 9 j B _ 6 n F k 9 i u C g n 7 X v t 1 K 9 t u j B 2 x n 0 B k 0 z 4 B 9 m j m B l 0 w l B n q 8 x B 2 2 p 0 G k 1 _ O 1 z q i K 6 _ - R m 3 t N 4 m l s C _ y q z B z 1 v G w _ 9 G v - 5 G - g k W h 4 - y C j o z N j q u I 3 q u I y v z G 8 z 4 Y 9 z s H 4 s 0 M 2 y 1 8 B l q g h C 7 z 9 E 0 3 z l B o 7 2 Z l 4 v 4 B _ y 9 n S 1 m _ F h 1 o W 7 s _ Z _ 1 y r B v s r I j r 6 H 5 w l I g r j F 6 k 3 C 8 0 4 m B 0 7 q o B 4 5 k q B u r t M s 4 s S h 0 3 H v r 4 _ B 7 g h q D 0 - t _ G _ o l j B v z s L g 7 g L x x k M l m y z D j q 3 G o _ x q B z _ v L 1 0 2 L p _ 3 S r q u T 7 7 x C i 8 t J _ 0 q L 4 i 1 y B 8 i 2 P 3 m o Q k 7 v I s x l e 7 z u p B 3 8 m u B m w u Q 3 x - V 3 k r C 7 o 7 C x m - U 5 3 3 E 7 l i D g p h D 0 _ 4 F q y g O 7 s g D 2 k s H 7 p u C p x v a q h x C k q p G p m 1 K y 8 2 6 G k l 1 M m 9 k I m 9 6 E u x x H w q 5 D z x v H o u v F m 8 4 9 C 3 o q L r 5 u D x 3 0 G x 7 9 K 9 1 - Q q 2 1 I y o p E w g s D r z t F u _ g L y w h J - 5 8 D i r y J 8 h u H 8 5 p F y 0 i M - s u I n s g x B h 2 l I m u m M i 0 8 U m 6 n F 1 i j G p g y H 1 l 0 I 5 u g P g 3 i N 8 k 6 J 0 y x o B x k g E x o _ F p h k 0 B n 0 l G r x i L v z 3 b h o j L 6 g v G u 3 j E j q u F s i j D m p n E p r x I 4 u l F z 2 7 W w 4 7 H 9 o _ N w j q P y _ p I r l h M 3 j o q B n 4 l g B 1 7 3 S z s v J j g o Q 3 7 6 L z x 8 G m i 2 G k 5 y I t 0 w E u 6 w H 4 x - F g l q I k _ r n B 0 - 7 R u t v R j 4 r M h z o P - n o M 0 h h L g 5 9 8 B k i 2 E k h 2 E h - 7 q B u 0 n J - t 7 E k 2 8 9 B - l o j B m 4 q e _ 6 t g B m v x 0 C g - j S j - r p D p w 8 O g 3 k s C - u k N x 5 9 s B x 2 9 R _ o h I 1 9 i G z m _ 4 B z w z 3 D 1 3 r - E i 5 _ b j o y M w 2 w F u 0 r D 7 n 5 q B 6 j g F y - 8 G 3 g m q B h i 5 L j h i f k u p 8 F h v h L x l z q B n 8 2 3 B l w 4 x C x 7 4 U s w n k B - m 9 7 _ B 2 p p C 3 _ p H z r 4 Q _ z t J t _ x H v l o P - g - G t u v G n _ _ K i j q x B o t t N t z u K s 0 t g D 3 6 x b r 3 2 N 0 m s _ B t z 8 O u v 7 M 0 3 i N y l - M 5 0 s H 8 p t K i s r E v q l X 2 5 _ Z y j k O 1 g 6 G 5 u r M y k l j B x m u E k 6 3 E x - 4 F 3 9 o D i s 8 D w i 4 T 7 i 3 5 C w s p E p 0 q G i p 4 q B g w 9 K 6 g r T 7 x s V 6 p m N q 4 2 K 3 r k F o 0 k c 3 i i F h 1 9 E h 3 g C q r 5 G 2 x v E 1 y r M s 2 t J z h 1 O p _ r 5 C m - - q E - q g k B 6 i r 4 C 1 y 8 i B v g h s C m - 1 w B r u u I 7 m o p B 7 2 l D o n j F 7 1 w D r t x R 4 p 4 p B 9 7 7 p C 6 y - b 1 s l 7 C r 1 x n G 7 5 w g C t l 4 d 5 k i E 0 o 2 G 7 0 0 C m g s D x y q Z z w 0 D 7 _ q 3 B y 6 5 5 B 5 3 t O 5 7 4 J t n x E o 0 n J n r o e 5 q 4 D 0 4 q J 4 m 9 T 4 h t I l 5 i r B o t 5 z B u 2 j u D 6 x z F j 2 p C h 8 k M k q _ S 3 5 i b 0 x z F u 8 s m B 2 9 z J m 1 2 G _ z h J j w y D i 7 v I p _ 5 G s r k G s 7 1 w B - v y s C 1 v 1 5 C s t v k D o - t H t 2 8 c r 3 5 4 F n j o G n r l X 6 o 7 4 B v q 9 H 8 g j X - m p J 7 5 0 G 1 n 5 w B v j w - B 2 w w H o o s r B v o i 6 D _ 6 r G o n 5 D j s 3 G k 3 - 4 C 8 o 6 K q g s H 4 o 3 D 6 r h H 2 u w H 1 3 0 G g g 2 H g y x L k w m s B 6 k p k B h n s J u 5 t J - 1 3 H 0 y z G w 2 8 N 0 - 1 E p p i K h 6 3 m B g l 9 D n n k v F k q _ p B k j 0 T 6 m n I k 2 q J 1 w k y C z j 6 I 9 s 0 Q 8 y h J s y 4 L y p - g B w 6 p M n k _ q C 4 7 l H 1 y 4 K r m x I x g 6 I 3 1 u K 1 i 0 D 8 z 4 r B y 7 1 x C 9 z _ p q E 7 p p H h i 2 C l j t q B k 2 4 D m g 3 O v j 5 X 7 3 o E t q k P y j 0 S h 5 7 F l 4 q D j 6 o i B r 9 0 T 8 i h I q 5 r L l v q G h - x D 2 6 h M w 6 r G 3 q s Q t - x F w o z O q 8 7 L t k s G s m y C 7 _ 4 I s u k D 1 r 2 G 1 7 6 I - h x H h q p J v m r Z 5 s t H r 4 r M 8 r 4 L m 2 k e n w s U 6 5 n C - q k N r 8 j E o 6 t G 4 k S o 2 J q k - C 4 8 m F 2 2 h G k 9 t H z 7 7 D x p s G 2 r u O 9 8 k D n m u I q h x C i 0 q D z y 3 E 3 q p D o i w E n 2 u C k g x Q _ l p h B 8 o 9 G _ w q H i 1 u V 1 3 q 0 B w x 6 F g 3 8 h C 4 k z Q 0 2 q I h k 7 H u n q O g 6 o V r - y L - z q K w i 4 F s i w F l z k O 6 n x D g q k K _ h s G h - 3 I j p 1 D y n i J m _ l v B s i r h E v u n y U 5 y t 5 m I p 4 7 l h I j 0 k t q C 6 v - h q D n v q 5 2 K 0 l x - s D 9 4 o o i B k 5 1 7 x B k h r 7 i D 2 t 9 s F z g v z X l w 9 3 J u n 3 z z D 1 z s y S v y 0 j j H l 3 q y 3 M j 7 p j E y 6 p s - K 1 v s j n B q 8 0 w V y 1 s 6 k C q o v 9 r E h 6 4 x T q l z R p g v 6 F j t j 6 I n _ q 5 a k 4 3 - R s r w 7 q g D 0 i 2 o u G j o 8 q q I z i 1 p g C 5 r n n 7 B l k 5 k 2 F s 3 6 t _ y D 5 t 2 0 o B x m g 3 D 5 g m 1 l Q _ z 7 o 6 T g 1 u y 2 0 C t i w j 4 F v x 0 h u I 8 1 _ o m J 9 t 7 h _ I j 2 1 o l B - g 6 C 6 8 i 7 k B 2 5 m q w C o p j _ n J - u 4 o 1 J s m 6 r r K g l l q u z C t 8 g j 2 Q & l t ; / r i n g & g t ; & l t ; / r p o l y g o n s & g t ; & l t ; r p o l y g o n s & g t ; & l t ; i d & g t ; 5 4 9 8 2 1 5 8 8 3 4 5 9 2 6 4 5 2 6 & l t ; / i d & g t ; & l t ; r i n g & g t ; j y m u 5 2 7 g j H z 6 c l 9 e x 5 H y 8 W _ q J 0 5 X 3 t v E z l m F 2 8 S p 9 N 7 z 8 B - g w D j s T o 5 z B w h r B k r U 2 v O o n k D i v 8 F w l g E 9 u x B p p v B i p M 6 _ V t - p B m n L 3 o u C z m S 8 u 6 C v 8 E m y X _ 9 _ B 2 3 v B k s H z k N t 6 H r 6 X v k g B 1 6 S u x 8 B v t e u 4 O 1 o w C o 9 r E h 0 2 C 4 _ 4 C s i v C & l t ; / r i n g & g t ; & l t ; / r p o l y g o n s & g t ; & l t ; r p o l y g o n s & g t ; & l t ; i d & g t ; 5 4 9 8 2 1 7 2 2 3 4 8 9 0 6 0 8 9 1 & l t ; / i d & g t ; & l t ; r i n g & g t ; x _ _ j g m t t i H z y K q j O u u 1 G 5 3 a 9 n K y 2 Z m p T l z r B o x Q 2 s 9 E x 8 s B g m a r p d q h n I h z l B _ 4 i C 4 7 o J l p Y u 2 b r 3 f 1 u g H l 6 s C 4 _ h E j l O m t j C j n - B 0 x x D 2 z y B 7 x P n h M k 8 V w m l K _ 7 h F 3 2 g C p 0 Z 8 4 a t m q E i n o C m y d g 6 Q 3 o V k 1 3 C i 9 5 J l q w B l t r B u p 3 B 0 u r B y 4 d 0 5 u C & l t ; / r i n g & g t ; & l t ; / r p o l y g o n s & g t ; & l t ; r p o l y g o n s & g t ; & l t ; i d & g t ; 5 4 9 8 2 1 7 2 2 3 4 8 9 0 6 0 8 9 2 & l t ; / i d & g t ; & l t ; r i n g & g t ; 7 _ q g 7 g r t i H o 8 j C j h p H s x I h v U i i e z l _ E p _ g E n _ d 4 p H o o K 3 j u B i _ W z w M u k h B o q s B _ q G 5 y h B j w B j 4 s E 1 n u D y 1 Y r 7 i B _ p x B t g Z x x D - 2 U w 1 Y 5 s p B 0 z Y m i J m r H _ u L 1 3 q D i l g E x i n C 2 4 q C p w 3 E s 9 R _ - t B i 8 l C s 8 _ B 0 h Z l x m B w 4 7 B 1 8 x C s w h B 1 v i B h i r B y - K 1 4 j B 5 h H q q T m n S g 2 2 B o v K o z Q p q w C j j a l 7 T 1 4 7 H r 5 K k 7 f v 3 t B 0 s n E 2 l 1 B _ v l B 9 v H q - O i 3 l B _ 3 g B y i p G 4 j q B w m l B s m J l l 2 D h g o C - y P n 1 I 5 l l B n 6 H - w Y & l t ; / r i n g & g t ; & l t ; / r p o l y g o n s & g t ; & l t ; r p o l y g o n s & g t ; & l t ; i d & g t ; 5 4 9 8 2 1 7 2 5 7 8 4 8 7 9 9 2 4 6 & l t ; / i d & g t ; & l t ; r i n g & g t ; y s 4 r q 6 q u i H x q T w t i B 8 z a g 1 R g s i C s k e _ q d u q Z o v a 9 k R o r h E t p z G 3 1 i D z 3 w G 8 m j C 8 9 Q 1 i U - 5 D r k k F _ t h B 8 3 b n x p B 0 h Z _ k k B g l m B h m l B y k R s y R v h y B h 8 U y 0 j B & l t ; / r i n g & g t ; & l t ; / r p o l y g o n s & g t ; & l t ; r p o l y g o n s & g t ; & l t ; i d & g t ; 5 4 9 8 2 1 7 3 2 6 5 6 8 2 7 5 9 8 2 & l t ; / i d & g t ; & l t ; r i n g & g t ; l n 8 - _ x o x i H _ r c _ p R n - _ D x k l B n _ k B w r f o - n C 6 9 O 5 4 h B g p I s p i E - y K p _ w G o 4 R 0 j j D v 3 I o y j N p 2 s B p x z B v 1 l B x n 4 C l _ W j 8 q E j g f r p Y t v N 7 z X r - 9 C z o M m p b n k d l r H _ r x B 4 s g H & l t ; / r i n g & g t ; & l t ; / r p o l y g o n s & g t ; & l t ; r p o l y g o n s & g t ; & l t ; i d & g t ; 5 4 9 8 2 1 7 4 2 9 6 4 7 4 9 1 0 8 6 & l t ; / i d & g t ; & l t ; r i n g & g t ; 9 0 y - k 6 6 s i H q m h B s - n C w o h B v o 7 E g - p C 7 s W t 5 R z w g B 5 t x D 7 6 8 B 2 w P 3 r 6 B 9 4 R _ z T y 5 M w h W x 6 L g k 2 C 5 1 o B m 6 g B l x f 4 9 t M 1 v I y j _ B m w f n i t C 0 n e n 4 Q l o e j g 7 G u 0 4 G - _ I 9 4 j B m w g B 0 1 Y h h X p _ o D & l t ; / r i n g & g t ; & l t ; / r p o l y g o n s & g t ; & l t ; r p o l y g o n s & g t ; & l t ; i d & g t ; 5 4 9 8 2 6 6 0 8 3 0 3 7 0 2 0 1 7 4 & l t ; / i d & g t ; & l t ; r i n g & g t ; z r u i h - t t h H y p e i s 3 F k w 3 B 4 5 m C 6 - 3 F 7 0 V 4 s F w s - C z 9 4 G s 6 z B 8 5 X k u D - 5 h B z p E 8 j H q 3 M _ t l D z 6 r I w u Z p - o B q n X y 5 E 1 m w B w - 6 B 3 3 d o r x C v y L 3 5 F 2 9 f 4 5 s D 7 p C 4 0 j B s u F o q J 9 r t B 2 r h C _ g u B 0 y D t l V n 2 U j n 5 B n z Z 9 v L t l D y 9 L x x S t g l B 4 x p C 2 l l B u v 2 B 0 7 h C s i 4 B s m 7 C 7 2 Y 7 l G h 0 E s u x D k k M l 6 D r j E v 8 C q s Z l y E v t - B k 2 T 3 i K v o d 7 7 T t w e j k a 8 g j B n h e 1 w 8 D m r J _ v w J z 9 C 8 t Y x 1 H r u v D o l M 0 7 R y z 9 C & l t ; / r i n g & g t ; & l t ; / r p o l y g o n s & g t ; & l t ; r p o l y g o n s & g t ; & l t ; i d & g t ; 5 4 9 8 2 6 9 1 4 1 0 5 3 7 3 4 9 5 2 & l t ; / i d & g t ; & l t ; r i n g & g t ; s y r h s x v p h H 8 3 n D l 0 9 B x k U g m U m w x C - q _ K r v 3 D m y m D 9 i p B 2 9 b h n b r 6 b v o u D q 4 W 7 g j D z n d i j t B i 5 V 3 6 y G w g R v n j B j 4 Y 7 2 R i x G s h U 4 k u C 8 k L m o I 2 4 o D v 4 k B v k J 0 4 W z u j B 8 5 M y - a v n t C r 6 o B k v P w 3 0 B 9 3 N x m N l m u B & l t ; / r i n g & g t ; & l t ; / r p o l y g o n s & g t ; & l t ; r p o l y g o n s & g t ; & l t ; i d & g t ; 5 4 9 8 1 1 4 9 3 4 5 4 7 9 3 9 3 4 1 & l t ; / i d & g t ; & l t ; r i n g & g t ; t j 4 4 _ s 6 g l H _ 4 K 1 y q C 1 i _ C i t F 1 x w B t q O l 2 R l 3 U 4 i C o 3 Q j g G 7 q X 6 u b g t d 5 t f 2 8 V 6 l 2 D s l N - p I i w H i y X 1 j O k z Z i x C w 3 e v _ o B 4 l 0 B v n e 9 j H y h b j 6 X z 3 J p v O _ 6 Q z 6 b r u 9 B x m Y v y N 3 i L 7 w T o 5 I l i J o 7 3 B 8 0 s B 8 h G t m J k - C 9 1 L 2 1 C s i E 2 9 O 1 0 O q 4 E 0 3 B 5 8 I g 8 E i o B 9 j 6 B - o D v 2 C 0 4 B j i F p p o C p 2 G l y I 2 x g B 2 6 7 B 0 8 T & l t ; / r i n g & g t ; & l t ; / r p o l y g o n s & g t ; & l t ; r p o l y g o n s & g t ; & l t ; i d & g t ; 5 4 9 8 2 6 9 1 4 1 0 5 3 7 3 4 9 5 3 & l t ; / i d & g t ; & l t ; r i n g & g t ; 6 r 1 o z l p r h H 2 k w C 5 v C t o O 2 z B j 6 E l g d q n S t 3 C 7 p F q 3 L i w B 5 v Q 0 1 T t m m C 8 x C s n e z T n h Y z g 0 B o n E - 4 c 1 j w B w j e 9 6 T v j T q o n B s r M m s E y s D m 5 O q 2 j B 5 m E _ - G o T 5 3 S z 6 N u m F z 4 N h o G y 8 Q 4 s I 3 v C g p R q o E u g f 7 x R r o G r t L t p x B 1 v D j s B 8 q E 4 w y B 6 - K 3 h R k t B s p B - x Z w 6 R r 7 B 8 8 G o w M p n K k k P 2 6 L u r J y q W g w J g h b u s f 0 z U 3 3 C 4 r K - z C k z 4 C & l t ; / r i n g & g t ; & l t ; / r p o l y g o n s & g t ; & l t ; r p o l y g o n s & g t ; & l t ; i d & g t ; 5 4 9 8 2 6 9 1 4 1 0 5 3 7 3 4 9 5 4 & l t ; / i d & g t ; & l t ; r i n g & g t ; y j x t g k - o h H l 9 1 C g 1 p B y y a z 0 E o q 2 C w x K i 3 W 9 h T z u _ D 3 i J 4 2 O m m n B u 7 b 0 r Z t 2 n D u 9 f 4 - U z 1 K 3 g m C 9 z I h 9 L i v h B p 2 r B 5 l P q 7 Q _ t L k 9 H 5 6 L u o w F p r F o 7 - E u 0 G 0 l w B 7 2 M y y k B 0 j p B & l t ; / r i n g & g t ; & l t ; / r p o l y g o n s & g t ; & l t ; r p o l y g o n s & g t ; & l t ; i d & g t ; 5 4 9 8 2 6 9 3 1 2 8 5 2 4 2 6 7 6 6 & l t ; / i d & g t ; & l t ; r i n g & g t ; p 8 2 2 6 8 w m h H 2 h h C 0 - q H t s D _ 7 w E 9 w h D m _ T 7 l L q x e y 1 X v w S 1 v n B h 3 5 D 5 m m B n p O 2 8 e r q S 2 2 6 C q p a o m J 1 s - D 8 h 3 D 5 o 9 B _ m u B w w S m x E k v G q h I - m H 2 6 s E v t h B i u n B - u Z 0 k Z 7 y q B z n x B _ q x B j h q B y 1 J o n X q q Q h h Y h t 7 B i 2 b 9 u r C h v z B x _ 9 E - z M r - 8 B & l t ; / r i n g & g t ; & l t ; / r p o l y g o n s & g t ; & l t ; r p o l y g o n s & g t ; & l t ; i d & g t ; 5 4 9 8 2 6 9 4 8 4 6 5 1 1 1 8 6 0 6 & l t ; / i d & g t ; & l t ; r i n g & g t ; m 4 2 1 o u 3 g h H x 1 1 C 6 j i B x q 5 I j 7 a 2 j r C w _ H g 7 S 8 r o B z l W 4 _ 7 C 5 r k D v 4 v K 3 2 T v q n B & l t ; / r i n g & g t ; & l t ; / r p o l y g o n s & g t ; & l t ; r p o l y g o n s & g t ; & l t ; i d & g t ; 5 4 9 8 2 7 0 2 4 0 5 6 5 3 6 2 7 0 2 & l t ; / i d & g t ; & l t ; r i n g & g t ; 4 6 9 7 z _ 9 9 g H 6 p z C 3 m l B 7 9 Q t p Y k k T v 9 b t m m B g y o B x 7 y C 4 n 4 D 0 9 r B y 4 t C t p z D - g o C l 3 Z 8 w b _ j c y q y B o j E 0 p k F _ _ 4 C t 6 k F z r L o _ H 8 m j C m u T 0 y Q 6 v x B s x c n j 0 B v v K k z U u k s B 3 6 L _ h g C 2 5 x C m 7 m B 3 0 m B o 6 2 C n s i E 2 t P 3 3 F t z n B k s G 1 9 g B & l t ; / r i n g & g t ; & l t ; / r p o l y g o n s & g t ; & l t ; r p o l y g o n s & g t ; & l t ; i d & g t ; 5 4 9 8 2 8 2 5 4 1 3 5 1 6 9 8 4 4 6 & l t ; / i d & g t ; & l t ; r i n g & g t ; 4 5 i h p 0 - w g H n g s D k _ t B 8 o R 8 i x D i w Y 5 4 o B u t J 5 x J 6 6 J n 3 Q 8 _ n C w 6 L y 6 d r x n B 2 8 - B 9 h d v x x B l g g B q p 8 E & l t ; / r i n g & g t ; & l t ; / r p o l y g o n s & g t ; & l t ; r p o l y g o n s & g t ; & l t ; i d & g t ; 5 4 9 8 3 5 1 6 0 4 4 2 5 8 1 8 1 2 6 & l t ; / i d & g t ; & l t ; r i n g & g t ; 9 r j w m - k 6 j H p z r L 1 1 q F q m 7 H - 6 s C j _ _ C z r R - 6 l P r 3 3 C 9 s U o l X j w a u 9 3 F n - 0 C x z g C & l t ; / r i n g & g t ; & l t ; / r p o l y g o n s & g t ; & l t ; r p o l y g o n s & g t ; & l t ; i d & g t ; 5 5 0 2 1 2 7 6 3 6 5 9 3 2 4 6 2 4 9 & l t ; / i d & g t ; & l t ; r i n g & g t ; 5 v - h 0 p 8 m r G 1 r n K u p g B v 5 z E 4 x j D p 3 Y h p T - h j B n n g B 9 1 R q o 0 B y z 9 D - 1 w B & l t ; / r i n g & g t ; & l t ; / r p o l y g o n s & g t ; & l t ; r p o l y g o n s & g t ; & l t ; i d & g t ; 5 5 0 2 8 8 4 8 2 2 1 4 7 6 6 1 8 6 5 & l t ; / i d & g t ; & l t ; r i n g & g t ; 6 s 5 j 1 g 0 x q G 6 n 3 E l h 0 C - 0 8 L j 9 H 1 3 O p 8 w E k i p C z - o B r m P i s h F p p R & l t ; / r i n g & g t ; & l t ; / r p o l y g o n s & g t ; & l t ; r p o l y g o n s & g t ; & l t ; i d & g t ; 5 5 0 2 8 8 5 4 4 0 6 2 2 9 5 2 4 6 2 & l t ; / i d & g t ; & l t ; r i n g & g t ; k r l x 3 m u v q G 5 p 9 D n 2 t E 3 k 4 R g 5 3 G j o v B - - r D y 0 8 C 5 5 w D 7 5 z S _ r 7 D 3 l s K i o 8 B z i j B 7 z - E & l t ; / r i n g & g t ; & l t ; / r p o l y g o n s & g t ; & l t ; r p o l y g o n s & g t ; & l t ; i d & g t ; 5 5 0 2 8 8 5 5 7 8 0 6 1 9 0 5 9 3 4 & l t ; / i d & g t ; & l t ; r i n g & g t ; 4 r t o x n 2 u q G 1 6 g O 7 g 4 B - 5 z D 0 9 E - w j B i x p E y 3 r H 9 z o E 2 w s B & l t ; / r i n g & g t ; & l t ; / r p o l y g o n s & g t ; & l t ; r p o l y g o n s & g t ; & l t ; i d & g t ; 5 4 9 8 1 1 5 0 3 7 6 2 7 1 5 4 4 4 5 & l t ; / i d & g t ; & l t ; r i n g & g t ; n k 2 l 2 5 x 6 k H l y j H 2 - 2 M 1 - b 8 1 m B z 7 r D m 4 W 6 5 d z i X 6 z k C h 4 O m i N n t L - u D n i 2 B 1 t N j _ C 2 n O p o H 6 z j C 1 4 l B 4 q a r q G 2 9 M _ z W l s V l 1 n B 4 9 b q 2 L _ _ k C 9 k q B 2 2 F 4 z C q v D _ n C 9 _ E z 2 G i - C 1 t j U 2 o 4 L k k v T & l t ; / r i n g & g t ; & l t ; / r p o l y g o n s & g t ; & l t ; r p o l y g o n s & g t ; & l t ; i d & g t ; 5 4 9 8 1 1 5 3 8 1 2 2 4 5 3 8 1 3 7 & l t ; / i d & g t ; & l t ; r i n g & g t ; q v r j _ y z 4 k H s y C _ k J y r F v 2 L r y F h 6 f 9 5 g B o o S s 0 E 8 8 K h - G s 9 L 2 o L 8 v K h 7 B 5 7 L 9 j D y w P l q F q q H u 0 F h n D g v B - s B m 2 F o t F p _ G 0 2 G w k G 5 l X k o R t q E 9 _ D z G x i C r 6 D g 3 B r g C l x D o _ F j l E 8 m B n c x Y w r G h 6 D l 5 B 6 v C z Z u s H 0 c o m C n s B v r C s o C 3 t E x s D z 3 D 8 5 D 6 p B 5 h C 0 0 B k n C m z F s v H 8 - I 8 u Q s q I 8 1 B 0 i F 6 q G w 3 H j - d _ 5 M 4 k T w 9 F 1 w C & l t ; / r i n g & g t ; & l t ; / r p o l y g o n s & g t ; & l t ; r p o l y g o n s & g t ; & l t ; i d & g t ; 5 4 9 8 1 1 5 3 8 1 2 2 4 5 3 8 1 3 8 & l t ; / i d & g t ; & l t ; r i n g & g t ; 3 k v 0 5 5 0 5 k H x r H u o G w 6 F k l J l j E 1 i L 8 0 E 6 m M q r E u 9 D 2 6 D n q 8 B 3 g E g 4 J 4 6 L m g G t t N n m I t 4 M 4 k N l r E l 2 D _ v D 7 6 E 3 n F n x F r t J u q F o h J r y H s 1 V k 7 E t 4 G j 4 I 9 u P 6 3 g B t q 9 G 5 9 v B n q F h 2 L j s I t 3 E 2 t F o o D h 9 y C 4 h E h j C 8 _ J 0 g L 0 k M & l t ; / r i n g & g t ; & l t ; / r p o l y g o n s & g t ; & l t ; r p o l y g o n s & g t ; & l t ; i d & g t ; 5 4 9 8 1 1 5 4 4 9 9 4 4 0 1 4 8 6 1 & l t ; / i d & g t ; & l t ; r i n g & g t ; v t 9 0 j w g 2 k H v 7 a j z h C g p r C g u t B w 4 K l 9 k b h - 2 J y 3 S x 1 J j p N 8 k Z q x S g P j n E w r M n q F 1 j N 2 1 E m p r B g n F 6 u G 9 0 a 1 G n _ P t r P r 2 u D H _ v f z m u E & l t ; / r i n g & g t ; & l t ; / r p o l y g o n s & g t ; & l t ; r p o l y g o n s & g t ; & l t ; i d & g t ; 5 4 9 8 2 6 9 2 0 9 7 7 3 2 1 1 6 6 2 & l t ; / i d & g t ; & l t ; r i n g & g t ; y 9 0 i i z j n h H r T v X w k B l Y u E p X z F n z F p d 3 c 8 C k F x c r F q b 5 B 1 i D j m C 1 L l _ B v I 5 H o C o - B i Q z t C n H v E 9 t R g 4 C 4 9 B 7 z B m D _ C l H n z E _ l C w F _ d s F m Y 3 k D 3 - E v Z k D 3 O 7 P 5 B m E 0 J p X - j B x O 0 L 4 K d & l t ; / r i n g & g t ; & l t ; / r p o l y g o n s & g t ; & l t ; r p o l y g o n s & g t ; & l t ; i d & g t ; 5 5 0 2 1 2 6 6 0 5 8 0 1 0 9 5 1 8 2 & l t ; / i d & g t ; & l t ; r i n g & g t ; s 3 6 x y 2 w t r G - K t c 7 u B w y B s V _ f o r C v d x _ B - X 7 F 3 H h S k M z R w F 8 B - 8 C g P 7 M - V r E w D l H o S 4 K v N i p B k 3 B s O p G u H & l t ; / r i n g & g t ; & l t ; / r p o l y g o n s & g t ; & l t ; r p o l y g o n s & g t ; & l t ; i d & g t ; 5 5 0 2 1 2 7 4 3 0 4 3 4 8 1 6 0 4 1 & l t ; / i d & g t ; & l t ; r i n g & g t ; 2 - i j k 1 6 n r G y C g R g z B t t I q h Q j Y k m B q 1 I q C x K k - B y h D z 2 G _ e l H - V m u B 5 D n n D 2 2 B w h E 9 l B 5 U 1 o C u b h G & l t ; / r i n g & g t ; & l t ; / r p o l y g o n s & g t ; & l t ; r p o l y g o n s & g t ; & l t ; i d & g t ; 5 5 0 2 1 2 7 4 3 0 4 3 4 8 1 6 0 4 2 & l t ; / i d & g t ; & l t ; r i n g & g t ; h o j q w v y o r G j L p L 2 V v O m q B z W 8 Y z K n O 7 H x d o R 0 s B x K 7 N p H i L w D p a 1 V 4 h B m 1 B 4 q E o n B p 4 B 0 o D 7 L & l t ; / r i n g & g t ; & l t ; / r p o l y g o n s & g t ; & l t ; r p o l y g o n s & g t ; & l t ; i d & g t ; 5 5 0 2 1 2 7 6 3 6 5 9 3 2 4 6 2 4 8 & l t ; / i d & g t ; & l t ; r i n g & g t ; p s 5 k t - y n r G r F k n G o a 9 i B i i C h o O y f 6 y B n 4 C - r D 8 6 B p T 5 2 B g H - c 5 F y z B j S x B i I 2 o B 0 t E g d 4 h D 2 h D 5 1 G 4 u C j o K h 2 G _ g G t N w S y b 8 C & l t ; / r i n g & g t ; & l t ; / r p o l y g o n s & g t ; & l t ; r p o l y g o n s & g t ; & l t ; i d & g t ; 5 5 0 2 1 2 7 6 3 6 5 9 3 2 4 6 2 5 0 & l t ; / i d & g t ; & l t ; r i n g & g t ; h k n - g 5 j n r G - K 2 G 2 y B z 2 D 1 L s Z 3 8 B o 6 D w x B 1 p D 5 8 B _ V s k B 3 H z W k M 0 I 6 O i T t a r R l 5 B h o E l 5 B z z B 7 k D r G k h B g 2 C i O r 4 B s K & l t ; / r i n g & g t ; & l t ; / r p o l y g o n s & g t ; & l t ; r p o l y g o n s & g t ; & l t ; i d & g t ; 5 5 0 2 8 6 9 0 1 6 6 6 8 0 1 2 5 5 8 & l t ; / i d & g t ; & l t ; r i n g & g t ; n 3 i p y n 5 p r G r q D 3 2 L v o O j - M o 2 G i n D s 4 J 9 0 B 7 r C 5 m K 6 7 I z x m B i p O g n F o j F u 4 I & l t ; / r i n g & g t ; & l t ; / r p o l y g o n s & g t ; & l t ; r p o l y g o n s & g t ; & l t ; i d & g t ; 5 5 0 2 8 8 4 8 2 2 1 4 7 6 6 1 8 6 6 & l t ; / i d & g t ; & l t ; r i n g & g t ; w _ s _ q u y x q G w m G k y C r d g 9 E - 4 I h _ D 5 y C v z B y 2 B i 1 B t o C t g C & l t ; / r i n g & g t ; & l t ; / r p o l y g o n s & g t ; & l t ; r p o l y g o n s & g t ; & l t ; i d & g t ; 5 5 0 2 8 8 5 3 3 7 5 4 3 7 3 7 3 5 8 & l t ; / i d & g t ; & l t ; r i n g & g t ; j _ 6 i 7 o s x q G n u C 5 h D x _ M 9 2 e _ y B m m B 0 y G h _ E g 7 l F 6 X m p D k i F u 8 B v 7 E & l t ; / r i n g & g t ; & l t ; / r p o l y g o n s & g t ; & l t ; r p o l y g o n s & g t ; & l t ; i d & g t ; 5 5 0 2 8 9 1 1 4 4 3 3 9 5 2 1 5 5 0 & l t ; / i d & g t ; & l t ; r i n g & g t ; j j w r g q m 1 q G 8 y C - 3 L g 7 F o 0 C y w E w 4 j D 9 j C 3 _ E r h C 7 f l l G _ - C 7 p F l v D 3 o C v k E t q B t - E w K w 5 F u p J 5 d g b & l t ; / r i n g & g t ; & l t ; / r p o l y g o n s & g t ; & l t ; / r l i s t & g t ; & l t ; b b o x & g t ; M U L T I P O I N T   ( ( - 8 7 . 6 3 2 6 6   2 4 . 5 2 3 6 9 5 9 2 5 ) ,   ( - 8 0 . 0 3 1 8 5 6 7 0 7   3 1 . 0 0 3 9 0 4 ) ) & l t ; / b b o x & g t ; & l t ; / r e n t r y v a l u e & g t ; & l t ; / r e n t r y & g t ; & l t ; r e n t r y & g t ; & l t ; r e n t r y k e y & g t ; & l t ; l a t & g t ; 3 4 . 2 4 3 9 1 1 7 4 3 1 6 4 1 & l t ; / l a t & g t ; & l t ; l o n & g t ; - 8 4 . 4 7 6 4 0 2 2 8 2 7 1 4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3 1 2 6 6 1 9 7 0 4 9 1 8 0 2 8 & l t ; / i d & g t ; & l t ; r i n g & g t ; u i _ k 2 t w t - H y k p a o o 7 7 C 9 m u H n u p H j m k 2 B 0 - k V u 6 g D n 3 s F z o 9 E n p u I q i p I h p h E j r _ G w o k J 2 9 1 O s _ 0 F s y 1 H y w _ F i 0 i E n n x G t 3 4 F u u 7 H 4 m v E l _ n E i g w G _ 0 0 D 7 5 v V 1 v j F 6 t k D 1 z z D _ y y H z n i I t h 5 M j 6 q C 0 l - C _ p 3 G 1 u z I w j m K i q 1 K j 5 u H t 2 5 D 9 l j E t q n E p v p E 3 q - E g 6 r N u 3 p O n r 0 E 1 w _ G t x w I 4 o l W - 4 q F q j 7 U q h 1 D i 5 p F x m 2 E v y q K 4 _ s H 2 g 5 P x i n M _ 3 9 I t n k K 3 _ o S q 2 p U h 7 7 D k 3 y b h 0 o 3 C 2 i p - B g 8 5 y P j 8 l 5 s B q i p F 3 x 9 r D 9 l z m B 9 8 m o C 0 y 7 E 0 m _ 5 K k 9 u l J p s 8 n g B 2 m l 6 D 0 j k h B t 5 v D v i i - H m x p k z B h z 7 y K u 1 w r J o i 5 3 F t w x g B m n 4 u B k r v I y 3 r I n j 0 4 I - n z H j t 1 Y 4 t 3 _ F w w u m B 0 z z o _ B 9 x - h M g l v y i B 4 p n 8 C p g 4 L l r 1 1 S t t - 3 Z w g t m B l _ m s N 2 y u y P w n r k B z t 7 6 I o t h 5 B 8 i x t B 0 z r 2 B r s p y i F s 3 0 M - x 7 w B 0 h 4 q E 3 w u b 9 i w v B j 4 4 b x - 7 T 4 7 _ o B _ 1 9 D x _ s D u p 2 G 7 - p 3 R r 4 t k D - z 2 2 B p o i F 7 l v 2 B 9 _ p O 9 4 0 q H 8 z z y H 5 r r X 4 3 y U 6 _ o E 0 2 2 T m x h 3 K _ 2 k E u v z C x t 4 h B i m g H - k - J x g 2 g u C x 3 k 4 C l _ j P s v h M o n q o B k j u Y s s 7 L i m n O r k j I 0 y v i 3 C 6 6 8 G 6 q k w F & l t ; / r i n g & g t ; & l t ; / r p o l y g o n s & g t ; & l t ; / r l i s t & g t ; & l t ; b b o x & g t ; M U L T I P O I N T   ( ( - 8 5 . 0 0 0 6 6 7   3 3 . 9 6 5 8 9 5 7 ) ,   ( - 8 3 . 9 1 5 9 2 7   3 4 . 5 2 0 1 0 4 2 ) ) & l t ; / b b o x & g t ; & l t ; / r e n t r y v a l u e & g t ; & l t ; / r e n t r y & g t ; & l t ; r e n t r y & g t ; & l t ; r e n t r y k e y & g t ; & l t ; l a t & g t ; 4 2 . 1 5 6 1 8 5 1 5 0 1 4 6 5 & l t ; / l a t & g t ; & l t ; l o n & g t ; - 7 1 . 5 6 6 1 9 2 6 2 6 9 5 3 1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9 0 2 5 9 4 6 8 8 5 2 9 2 0 4 7 & l t ; / i d & g t ; & l t ; r i n g & g t ; 5 5 u j u v 4 2 k H 1 4 i B l v 2 p 3 6 B w v 4 s x D 0 3 o Q u 5 l K r x 0 U g o 1 F 4 m o N n s x H y y 3 E k 7 y F h 8 1 N 8 4 u a z k o L 6 o h P r i r P r 0 q D _ 7 s J - h y N p _ m M - 5 r e 8 i 7 j B n k r J x r 1 c _ 8 o e u _ 8 G _ p t c z i 3 h B n h 0 E 0 0 0 P v m l z C u 9 k i E 5 5 g H 6 t j G q 8 3 H o l i H q w y c g v r F 2 _ y t B 2 v n H w q u F j l s G n k 2 E s 5 q 8 B 3 p q F 1 r v 0 B y y x I 8 6 q H 3 6 g H y 7 i L 4 9 i Y l m 8 G 4 v v M j o 9 R 0 x 8 m B 1 j 4 J p y j Q s u z E l 7 l E r t 4 F 6 - t u B r o w E 9 u m c 3 k s b 0 p z K 9 6 8 X v l t F 3 w - E q 9 v 2 E 2 6 r I y 7 n Y 6 i 7 M _ k j I 4 n G j n m H - p x G l p w E m w 9 G m n k J k 1 6 o 0 H _ l z y 4 C p y o u c 9 1 u 1 B z - - I q y 2 Z s y i X m s u 7 B m y w J 8 5 p K w y u Y z g z N 2 x g 2 F _ t u Y 7 z l O n k 6 V 8 v z K 4 v y G m l 2 i B 8 1 i C i 2 0 L m v 4 L g - 2 J 4 2 i k B r t 9 t C g w x _ F h q 4 K 6 y m K 5 6 s G 0 w 4 N t k i e 5 6 u M 7 n r I p p s L 3 o 0 F r _ n N o y l H m x r G _ k h I n o o I 5 x 0 H 1 0 o m B 2 h v d y k z F - i v H t 0 p H u z s I z i 6 H j 4 2 7 C v 8 m H j n m H k 1 m J u 2 h M o h t k B 1 j n G s r w J i 9 3 k E q s l a s o 8 T _ n i u B y n r v B k h 9 7 D h 8 9 F 5 i 1 J 1 l r K g l 6 M t v j F x k r 5 B 8 x _ F y s m O - q q F s o 1 H 2 m _ 5 B v 3 _ P l k 9 N u q h P 3 z 5 N 9 h w E z m v i B k j m K s x s K l 7 p E 8 5 l P 9 4 r O 8 l o G u 7 n z v f 2 h i w h C m h 8 0 3 J x i t 9 H 5 n u F y q - P z 5 r F p 8 s N n 2 r K o 1 m J x 7 6 E 7 o _ C 0 3 6 G l p x K k 1 i E v m y E _ u _ L 7 y x J x 1 q F 5 _ u L w j g E g _ q E p x g H k 2 p C z p 4 B q h o G 2 n s K _ 1 m C z i w E h 5 3 K r m 9 N u - l K i h z J p y t I 5 z n P i 2 _ C - r u D j _ h L 8 2 k E 2 u p N 9 - z x B t m w E 6 y v t C w v s J o y 2 T l 7 k J y 8 2 D h z 2 E g y o C 4 w i h B t 8 l e h m q D 2 s y F 0 j s N g i m O 6 m g E r p 4 F i r - G 8 l w L 0 p k W - 7 n F 7 1 v E v n h a v q 3 D p n 3 O k r o E _ p 5 E s r 4 C 5 g r L 1 o n E 7 9 o C 2 n k E s 0 0 F u p u C q j 3 E p z 1 I t 0 x f 4 x g I q _ k F - h 0 J - v p k B 0 0 0 F v 7 h 4 C 3 r p k B 6 2 k P r 3 _ w E j g s D 1 7 t J n 7 4 1 D g _ i I - h q F l 3 x E 5 o m a 5 - 5 3 E 0 2 9 L k m r l E 5 8 x z B v p 8 h B l i 4 p B 0 n p 9 B h l 6 J i - 2 F _ k u z B 1 w _ Q u r k F z z 4 I r 7 3 o B 7 l 1 0 I m 3 2 g B r 4 v I 7 6 l H x z h W j 0 x x B m k 0 P q w t F t y k p B r l u L i w k M j 1 s w D y w o 2 D 5 n - L n s 8 N h l v O h i _ 4 E 3 3 3 U 5 h s _ B r k k _ B z 8 x P 3 m m s B n q n J 2 5 - H v 3 t H q m s c j g r H u k z L 8 q 3 H y x h c p 8 1 H 2 s w r E q z i y B z 2 4 H x n h J m l r I y 3 h K 4 w z j B 8 x l L j 1 6 k B l m 8 E n 7 m E t q _ H m w - E h t o 3 F 9 3 s K 6 o q F 4 h p p C 3 u 1 o B n u y H 9 o k U o i 7 Q v 9 y W v v t U 5 4 v M i 6 4 M 3 8 p J v z h P g 8 4 F g z 1 I j - r j 5 D o t x 5 0 B r l j x o v B v 5 4 F 1 h m W n r 8 N u - x K 5 x s Z w 9 o T v z n X y q g X g q y J _ w 6 T 5 x q h B l r w K 0 m 0 Q 5 7 g a 8 6 x c 3 w s _ B 8 9 _ J r 3 4 G r _ 8 w B 1 3 _ I s _ 7 J u i z G h g 4 J i g p Q h i 1 M 2 9 o V 0 v u I _ w n D z u i P y 7 v F j 7 0 L i 7 j W _ l o K v m m M 9 v x L 1 q 8 U s j - K i x r K x h 6 P 0 r n d - l k L s l s J h x _ O w 0 - y B 2 4 s s H u m y G j 0 x p D q h k q C l s j z B p 0 s Z 2 w r j H 2 p p D q q 9 H m p x I 3 6 l H 0 5 0 G z p _ C i m l H 7 4 8 E h z m D 2 o o E y h q C 7 r r J 7 0 j K y 7 i K 5 7 m R j x 4 I j u o G l x v I u k y J u 3 - H v 6 1 G y t s L g 4 r N v r m N 0 8 5 I h 9 t L k l o K 7 w k J - v n X x s w K 4 y j U p g 3 J 9 2 n J 2 1 l D i i z C t n y C o m t F u x 3 H q s 9 C u - y D 1 m 3 P 3 5 4 C 0 v 0 2 D n 1 2 m K 2 u n n D 1 w i f 9 u y 1 4 B 8 s u o J y k r n K l 9 x y 5 C 2 3 4 _ B t p 4 u D x 2 8 j G y u q 6 V k 1 k o 4 E q q 8 x n B x i i u G r 9 8 9 U j h z O u i w _ H _ x t x B g y h l D t q x F m y m g B 6 p _ H i k s K _ 3 j J y - j F h g _ J - u 4 B g 5 1 K h 5 h L - x 8 E 7 h 0 B h 1 u C 5 z r E g q 6 E 7 o x F 0 7 1 d x 4 9 B v 2 v H 6 j 4 E h l s M v 2 g E 0 k l E l p l P 8 2 w F h 6 - L _ q p N _ s k J 0 i r O w 3 g G u 3 g J 8 m r G 6 x m L t i _ K l j n G o r 5 K j r x F 4 m 8 n B g y k F n 6 9 J 2 m k I r p 0 o B w z i O o 4 y K u 8 0 j B y l 7 D g m l F 2 7 9 E q p n S h k x H 1 0 y f k _ 5 F l j - S h r k K v m g - V 9 y 7 G n g w O - g o F z 8 l Y 7 1 3 K t 9 s I k t 7 E v v n G - o 9 F t 6 m N o 0 i K j 2 q K 8 - s t B y h k e 9 k 8 C 5 r 5 W r w j D w g 2 J 8 8 s D x g t D g k p h B 3 8 1 d 1 o 7 d n 5 3 J 7 l r E l 1 5 H r h 7 c _ h - F t p n P l 0 q N t m l G y h 8 F m 2 s I 6 4 x I w z 3 L q r 4 H n n 3 j B s g i M 7 k 9 D 7 5 0 h C i l 8 D 4 n i C 2 t q M l w x s B v t x L 1 3 t H 5 4 g E 1 9 l G s 2 l F 7 l 8 N y y l C n 0 p E u h 6 D 3 q 9 B 3 k y J v x _ I g s p U t p p E w z 1 H z 9 8 T i 6 2 D l t 0 K l 3 h D j k 3 C k x z u B 3 _ q T k i r U j _ 2 M q r 2 I x 6 u O r w x D 2 m n G w 2 h 0 B n q z d s - n F i h w R o i g M l s F 2 k 7 F 8 t 5 I o z h F 7 w u E r 8 w S g t x J 8 5 2 G l j z C j y w L 5 0 g I s n 2 F z 3 s D 0 u _ K w x 8 y C j n n J 7 n 7 I 1 v v I q 1 0 O y w l O 7 _ k e m v t z B k 5 s 4 B g 5 t O s 1 v G k 5 g N 2 h x O r v 4 Y 1 9 4 H 0 - - H 2 u r M h k w K 4 2 - I k m g 1 B _ q 4 E y 9 4 G 7 g u L 3 s n L i p o W 3 x s I w m x G u 6 5 D z 6 _ i B 7 k q t C x n 8 X 9 o o I o k j E r 6 z G v k h H y 8 y K 3 w u L 4 w t F o x 1 J o y 0 F 0 z 8 G o g p 1 C x - 5 v B y 9 o F n q 5 W q r _ t C _ m y F r o 7 4 I s v 7 E 0 i 3 E 0 9 o F p q 9 3 B 8 7 v F w o _ F m 9 j D 9 9 u Y o 4 g x C w 5 s H y 0 w D 8 u g D 2 5 i F p s _ P 7 1 6 F 4 i g H 7 i 1 N 8 6 2 L 9 l q D 4 p - G o r q E 5 l u H 3 _ t 0 D 8 u x O 3 5 4 C k n i F - j 9 L p 2 z I j w u v B p w 5 G r z 2 M 1 y t - C l n u t C z 7 w i E 1 6 u u W j 7 p N y _ - j I h - 0 a 0 p n y E _ o 9 r C g p - h E 3 8 k H o p x 6 R u w z 0 C s 1 - 7 B r n 2 y R m 3 5 q M j 8 g o G l m n j L v y k s L - 1 9 2 a 1 v x v r B i 5 m w H o m 1 U i s 3 - B k 3 n s H x g _ x N z t 2 4 a 1 x 6 _ k B v o 1 3 D s y g 7 J j m q h B n y 8 t I _ j 0 t E q x l - B 3 r r s E 5 u 2 - K p l q g C v 7 v z B 5 6 p a 7 h g 2 G 6 r 9 n C o l 1 8 J y 6 x X l j l g Q 5 o g 8 E j z z 5 J 0 s 2 v 6 D k w 7 j t B j w 5 s 4 E 1 q l k G i v 3 u C y 9 i x J l h q i F q 7 z I i k k H 0 3 5 s M g 7 y u G g n g 9 B 3 z 4 m 1 E j 4 6 8 o B 1 u y i w B 1 l m h I 4 8 g 2 m B w 2 k y K h m j 6 w D t 7 v 0 _ B 1 1 r m H n h 5 l U _ n 7 y D 1 6 g 0 D t l 1 e 1 r v t Z _ 5 o H 6 t 0 v 2 D h q 2 i I g n j v F h - 5 o x B z w j _ B 7 w 2 9 L v u s g r B g 5 o _ b r k 9 3 a 1 - 7 r M t v - 3 t E g t 0 G h o v v 4 F l y r m G 5 - 8 p j H 4 5 6 w l F l s 8 m X q 9 r u 4 C 6 0 4 w Y 2 6 w v d y t q l C s g h v k D 7 y z r H z m v 7 - v B q y k k j B s k j n V t 3 j v B m n n z X x 6 m L w p 0 4 s H s m 2 2 4 L l z i v w G i x 1 v H s o 2 l c g n l g d k t z t C u 6 v i P 2 2 - D - z o j p B k 6 0 2 B n y 6 q C l w q v x B 7 z t p z E p 9 p q D h 9 j P t 5 t 6 G r t 9 5 C s v h M u 5 i E 3 r n l R m n 7 2 J 3 0 - H n - z E 5 0 i n 5 G 2 5 j u g D 6 w h G 5 g x 7 m B i i w o u H y y 5 7 Z 8 x _ i E h 1 0 v W y 4 z 4 h B u q 6 g L s _ p 9 K y 2 v f _ 9 h R 1 u j M p 1 h F 3 q 5 D n w x M 8 i - K i 0 9 E 1 6 9 E x 1 x F _ x o B s 0 p L r g - K k 4 w L 7 3 k u B l l w D 9 9 7 t B u v i H m n 6 R t 4 l l U n r 3 O x 4 h I w 2 - 5 C 1 l 0 3 O l l 3 - B r p q 0 M 4 u m - K _ o m 0 B 3 y n c j 8 r l M x w q M 9 w 5 v C s t y - H z - u 1 K s h 7 q J w y 6 2 F 9 2 p 8 C 9 g q - H n u j 2 L r 2 p 5 D p 3 k l s B h j 6 i B g u 7 1 4 C 1 8 8 w T n 8 k - 8 C _ s 4 2 u B k 4 9 M s i 7 - B k i r g C t i m _ N r r 9 8 R 5 o 6 q h D t - r 0 C h 9 s 4 v E 5 g n h Q p i n G - l p 8 h D i w z v B q g y o B h - t s Q g w 7 i 3 B v s 8 1 J o v p 2 0 B m y 4 q 0 B t _ 4 o L l k 3 s P j u s R r h j n C w q z x D i w y n G l m k 5 r B h 2 9 0 9 C v n h r W k x q - C p 2 0 6 B _ k n q B w x u z n C g t 2 8 E u l 9 O 4 y t j D z l n 5 D i 4 v 5 G u 2 4 g N - r p o N _ l 6 v E t g y l B n m m Z 6 n 8 I 6 q - E g s x H y 6 i N o x i p G i 7 n K 9 5 q E h 1 8 D 3 p o M o t k J q - 6 G 7 i 3 I p h p T s - p K 9 0 _ D 0 j 8 C - 7 v F u n 6 p I v p _ _ K n 8 7 i 0 B v o 1 m H 7 1 k R - n 9 v B r n m y H 1 i y o H 6 1 5 o F 8 g j v 0 B l m 4 t B r 3 s q E z p v I w 5 o 8 h B 4 4 p F n s 2 W y p j H _ h 9 E u s 0 5 D s w y h B 2 t u m B q l 3 3 B u i y D j m q W 8 9 l C 9 y 3 E 5 q _ s B u 5 q L _ v z G 8 h n 5 C 4 j n 9 L l - o h C j 1 u z B 6 l q N g y - C 2 6 q C h m t t C 8 0 s f k 7 3 f 7 j j j D o x t C x p 4 D 0 r 3 D z 6 u o B 7 i 5 O j u w F r t 0 k D u v j s o B _ t s m B 4 4 _ 9 N z l z - w B v z p _ I w 5 w t D h 4 q v B u l q D j _ 1 m B 4 m r 9 D p t - m F 1 y 3 t G q v q 2 H h 4 _ v G 3 p r p D j v 7 r E - v r h B p r 9 2 C i g 0 0 K j 4 y l E 3 q v 1 D p w s n E k 1 x 3 D y i q t B k s x u B 1 l n m D - 5 - y C 9 3 7 7 E j - 4 7 F 9 j u o B p x v u C 0 p m N 1 4 x l B x h g 2 G 5 k _ h G k m 0 l E 7 j g p E 1 k - 8 - c 4 0 P & l t ; / r i n g & g t ; & l t ; / r p o l y g o n s & g t ; & l t ; r p o l y g o n s & g t ; & l t ; i d & g t ; 5 4 8 8 1 7 2 4 8 5 3 4 3 9 6 9 2 9 4 & l t ; / i d & g t ; & l t ; r i n g & g t ; w 3 _ g 9 m u u p H 3 o v C r w f v k p C w t Z g 4 W 6 t m H 5 y i C p g 4 D & l t ; / r i n g & g t ; & l t ; / r p o l y g o n s & g t ; & l t ; r p o l y g o n s & g t ; & l t ; i d & g t ; 5 4 8 8 1 7 7 5 7 0 5 8 5 2 4 7 7 5 8 & l t ; / i d & g t ; & l t ; r i n g & g t ; 2 7 g r v 5 n p p H 6 x 7 B w x 7 C _ 2 2 D i _ r B g k v B q u q D 3 y - G j 5 - B p n m B l n k H & l t ; / r i n g & g t ; & l t ; / r p o l y g o n s & g t ; & l t ; r p o l y g o n s & g t ; & l t ; i d & g t ; 5 4 8 8 1 7 1 5 2 3 2 7 1 2 9 4 9 9 1 & l t ; / i d & g t ; & l t ; r i n g & g t ; 5 _ 9 s n q 0 1 p H l k U 3 - C 6 n E 9 0 B t 0 B v n H t j C m T _ g B l H - z H k i D n 7 C o z D 9 j E 6 m B g b & l t ; / r i n g & g t ; & l t ; / r p o l y g o n s & g t ; & l t ; r p o l y g o n s & g t ; & l t ; i d & g t ; 5 4 8 8 1 7 2 1 0 7 3 8 6 8 4 7 2 7 2 & l t ; / i d & g t ; & l t ; r i n g & g t ; y 0 z x - v l 1 p H s E 2 l B 8 r F u N 4 l K t s R s o B 8 F z U j k D 9 8 E i W & l t ; / r i n g & g t ; & l t ; / r p o l y g o n s & g t ; & l t ; r p o l y g o n s & g t ; & l t ; i d & g t ; 5 4 8 8 1 7 2 1 0 7 3 8 6 8 4 7 2 7 3 & l t ; / i d & g t ; & l t ; r i n g & g t ; n x y o 9 v o 1 p H m m G x 9 B i R l m F 6 9 C - C v r R 4 S t E 5 J k X 8 s C 3 w E & l t ; / r i n g & g t ; & l t ; / r p o l y g o n s & g t ; & l t ; r p o l y g o n s & g t ; & l t ; i d & g t ; 5 4 8 8 1 7 2 1 0 7 3 8 6 8 4 7 2 7 4 & l t ; / i d & g t ; & l t ; r i n g & g t ; 3 u _ u z 4 w 0 p H 9 H w 2 T o k I k R h w B r 4 C 6 i C 9 o B h P 6 5 B y V i B m 2 F - E r K p y C 1 p C 9 m G 5 y C 2 9 M r l B 7 f 0 g b o S 1 j E 8 p E k 0 B s H t U 5 P i b & l t ; / r i n g & g t ; & l t ; / r p o l y g o n s & g t ; & l t ; r p o l y g o n s & g t ; & l t ; i d & g t ; 5 4 8 8 1 7 7 6 3 9 3 0 4 7 2 4 4 9 8 & l t ; / i d & g t ; & l t ; r i n g & g t ; 6 i 3 _ m t 0 k p H u v r F z k F x k R k w m B r _ s F z p p C 1 z n H p z 2 D 4 v n K z j r B w g n E & l t ; / r i n g & g t ; & l t ; / r p o l y g o n s & g t ; & l t ; r p o l y g o n s & g t ; & l t ; i d & g t ; 5 4 8 8 1 7 8 3 9 5 2 1 8 9 6 8 5 9 0 & l t ; / i d & g t ; & l t ; r i n g & g t ; 9 z i 3 v 8 8 k p H 7 7 a y p N _ y 5 C j n 5 B s u u H n s w C 5 5 - B s m - F m y j B & l t ; / r i n g & g t ; & l t ; / r p o l y g o n s & g t ; & l t ; r p o l y g o n s & g t ; & l t ; i d & g t ; 5 4 8 8 1 7 2 4 5 0 9 8 4 2 3 0 9 3 9 & l t ; / i d & g t ; & l t ; r i n g & g t ; m m 7 z 4 l m w p H _ 9 E 5 n B l - C k 0 X v i F w j B u i B 5 5 B p y C 5 m D t k B i 8 F m 2 U 7 i G & l t ; / r i n g & g t ; & l t ; / r p o l y g o n s & g t ; & l t ; r p o l y g o n s & g t ; & l t ; i d & g t ; 5 4 8 8 1 7 2 4 5 0 9 8 4 2 3 0 9 4 0 & l t ; / i d & g t ; & l t ; r i n g & g t ; z 8 4 r z g k y p H 5 x F z s E w s F p 3 D x 8 B 7 t E i k B j s C 7 j C 9 8 F p j C g h D 6 i B u _ G t m P 3 9 C l x B 3 u E & l t ; / r i n g & g t ; & l t ; / r p o l y g o n s & g t ; & l t ; r p o l y g o n s & g t ; & l t ; i d & g t ; 5 4 8 8 1 7 7 7 4 2 3 8 3 9 3 9 6 1 1 & l t ; / i d & g t ; & l t ; r i n g & g t ; x j g 8 g 7 6 o p H i r B t j L h c 9 s C 0 x B j u E - 2 D u s B p - D m k B 5 m B 8 n F h s L i 2 B o p B i n Q t k G 8 3 H j x C p n D 8 t B & l t ; / r i n g & g t ; & l t ; / r p o l y g o n s & g t ; & l t ; r p o l y g o n s & g t ; & l t ; i d & g t ; 5 4 8 8 1 7 7 7 4 2 3 8 3 9 3 9 6 1 2 & l t ; / i d & g t ; & l t ; r i n g & g t ; _ 6 j 0 2 0 g o p H h _ B q e h 8 B n r J 7 0 B 2 Y r 5 B t l B o m C n m D q Y 5 w B _ j C h g C k 8 F i _ C & l t ; / r i n g & g t ; & l t ; / r p o l y g o n s & g t ; & l t ; r p o l y g o n s & g t ; & l t ; i d & g t ; 5 4 8 8 1 7 8 2 9 2 1 3 9 7 5 3 4 8 6 & l t ; / i d & g t ; & l t ; r i n g & g t ; _ n 8 6 u 0 r n p H k r B 5 9 G 7 0 D 5 - K r g B _ t C _ y F v 8 D 5 x B 3 7 E _ p G & l t ; / r i n g & g t ; & l t ; / r p o l y g o n s & g t ; & l t ; / r l i s t & g t ; & l t ; b b o x & g t ; M U L T I P O I N T   ( ( - 7 3 . 5 0 6 6 4 4 9 9 9 9 9 9 9   4 1 . 2 3 8 9 8 9 8 0 6 ) ,   ( - 6 9 . 9 2 6 8 2 4 3 6 3   4 2 . 8 8 8 7 8 3 ) ) & l t ; / b b o x & g t ; & l t ; / r e n t r y v a l u e & g t ; & l t ; / r e n t r y & g t ; & l t ; r e n t r y & g t ; & l t ; r e n t r y k e y & g t ; & l t ; l a t & g t ; 3 5 . 3 4 2 9 1 0 7 6 6 6 0 1 6 & l t ; / l a t & g t ; & l t ; l o n & g t ; - 1 1 8 . 7 2 9 8 1 2 6 2 2 0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9 6 8 2 1 9 9 8 2 6 0 7 1 5 6 4 & l t ; / i d & g t ; & l t ; r i n g & g t ; 8 i 0 1 h j x 8 t N n s 9 h l C h p j z K 9 h z t E 0 4 _ 9 C o - s q B x w 5 4 F s o 3 v J 5 - 3 q E 8 2 y z 7 9 B p h 7 6 8 B t o z r i E j 0 5 q y B 4 3 z s Y h g t y 3 G n l p 9 0 D h m l l w L z 3 u k 5 G _ j n g i D p 9 z y i D 4 t 4 2 7 G g p j l E j 2 - i r B x 8 7 n I z 9 z V w o 2 9 L z w y o n G l y t 6 Y l - k u O v 3 y g i C g 2 j 2 1 C y 4 6 k 0 C 0 l w j m D w y m g n B 5 h v 5 E 5 k y u F _ i p a z z l v D v 7 _ y E m 9 1 j N 0 m v 3 w B l 4 z q O t t y u Q z 5 w x C 5 j i 6 N z 6 r V - n s q E 5 v 9 - F g _ m u Q _ 9 x p Y i x m 5 Q 8 j g h G z u t r y E 3 5 o w k O 3 _ 8 o t L y 1 8 p D l q v q O q w y q 1 B g x 6 l B x v y 9 n C g y - 5 g C 9 y o j g D 5 w _ 9 8 B h q 4 - i I 8 i g 4 6 C z x - 5 Y 6 _ v 0 a s q 1 i K 9 7 k 0 Q s p l 8 G n 9 3 j v E l h 7 3 7 B i 2 - n k o C s 7 p y k k D 7 k 7 g C t g n v u B o q 6 - 8 D r z g l B n t 4 y G 1 9 r o E w 8 w r 2 G 8 4 r 4 I g z _ W v l j y o H v 6 - x I s 5 o w G l 5 g l w B 9 k u 5 n M u i - m U k o 4 3 Z 2 v k t Q x 4 4 9 k B 1 j _ q o G 2 v r t I 7 x 5 5 x E x 4 w t E z y n q 9 C k l y z I 5 4 2 1 D u 6 r l G p m 9 n E q 5 9 k G g k p l E 1 2 y 4 G p q 4 v E w w r m G x v 0 q Q y w 2 v 7 H - w m 5 B z 8 h s a _ g w 7 l B 8 h 4 9 g D q 2 k n y E v t j x 7 F z w w 4 l B 1 5 j _ 0 E - 1 t 3 i B 9 t r m i C 9 t 4 p F _ w 2 2 L l z 2 n o D 2 8 j 5 S 2 9 1 o j B - r l h E k 9 q q G 1 0 m 4 w D z o i w 4 B w q 9 o M k g l z I 7 8 z s 2 E 2 1 - 2 B v 0 n m D p 9 q n 1 G _ r k y K z 9 w i G _ v n r G z i 0 u P j s 8 w E z i v s p U 5 o 1 g p E h j 9 7 I 9 6 p 5 X & l t ; / r i n g & g t ; & l t ; / r p o l y g o n s & g t ; & l t ; / r l i s t & g t ; & l t ; b b o x & g t ; M U L T I P O I N T   ( ( - 1 2 0 . 2 7 8 3   3 4 . 6 0 1 5 3 9 4 ) ,   ( - 1 1 7 . 5 3 1 6 9   3 5 . 9 8 7 0 6 0 7 ) ) & l t ; / b b o x & g t ; & l t ; / r e n t r y v a l u e & g t ; & l t ; / r e n t r y & g t ; & l t ; r e n t r y & g t ; & l t ; r e n t r y k e y & g t ; & l t ; l a t & g t ; 3 2 . 5 9 9 5 5 9 7 8 3 9 3 5 5 & l t ; / l a t & g t ; & l t ; l o n & g t ; - 9 6 . 2 8 7 8 5 7 0 5 5 6 6 4 1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7 9 1 5 2 2 1 8 1 3 4 2 8 2 3 7 & l t ; / i d & g t ; & l t ; r i n g & g t ; n k 1 s w 9 p 4 s J - t p h H w 9 p h B n m 8 O 7 9 4 V 5 x 3 C w 1 p h 6 C y 7 s q g B j i n h B o 1 u I 5 r _ 0 C g i _ z D s z 0 w B j z 4 5 E v k 7 8 Y m n 2 x b u _ 5 p R 2 z 9 9 r G i x p m S o l g x w B j n n i s C w 4 _ x B 1 5 5 4 O z 0 5 2 k B 2 7 i q C r 3 x V g 9 n E r r j G s v o D j y 5 P z m g 3 P r t 5 1 9 G 2 u 9 h C k k k R 2 w 0 4 h B 8 s 7 w O 0 j 3 i S 9 1 9 3 C w 6 3 9 C k s r I h _ 8 Q y x 8 L i 0 u K n 4 j 9 F 1 n t N h 7 6 x 2 B z v 1 n H 6 u 4 F 3 r 3 N 3 8 9 3 N u t 0 x Q y j m x B n 8 9 k C _ r q i E r 3 m y F g 8 g g G - h y 5 y B 0 z s 2 C p m p h C 2 n 9 5 C y 1 w x - C u 7 p i B q i r 0 e _ 0 9 Z w 4 7 H s - - C j y l C 7 l y D 2 n p I t v 0 C k k w E h 2 9 E 9 4 g M m u - E v s 8 G s r m E z 7 q K 7 7 1 D s t 4 G u 5 3 M 4 s 7 G m i o F y 6 k J - m u E z g j G 0 o j L x 4 k E g j t j B w n h F h z _ C 7 7 5 L 0 _ 7 L w 6 - F o m u I r n w N 2 g x O t 1 6 D 8 4 7 H - y r I 8 n 7 X p _ o H 2 3 z J 8 k h E 1 _ - H y y l F 7 y y F 0 t v H 0 g y F t 3 y H 7 j 4 G x 0 v G q 0 2 K p 0 0 F 9 0 y K k 1 5 Y z 3 7 C m 6 q p B 8 - w G 1 i r D - j g E p 7 i I s q n J z z r N 9 8 7 K z 9 6 I - p 9 H _ h s H 5 k 1 Q h 1 v B 6 s v I w k w K q t j K g m s K z k o Q g 3 h D l u p I h 0 r K 8 h 6 J j 8 8 l B 2 k p G r r l G 9 l 6 H o w g 6 B t 4 g N 8 3 1 X g v w M 4 w t G s g k O 8 y t J 7 2 6 o B 3 i o G 8 y 4 I u x - X y 4 n m B 6 x m D q n u M r l x E t r x I - 2 s H _ 6 w M 7 o y G o 9 0 K t l 9 H 4 r r E 5 _ 6 L l q 9 H 2 n q D n g q f 4 0 i G 3 4 0 L - n i K i 8 9 P 8 l w E 6 h x O 2 i 2 E 2 w 3 C 7 5 1 G 4 t n H v - y E 4 h w E z m v J _ _ 8 F 3 6 - G j k 8 F 6 2 4 N - h z I _ 6 6 D 0 - _ 7 _ C m u y F m n j 4 F i s w M 1 l 7 s K 1 n m n l B x 3 2 r C 4 9 j g H m y 0 L 0 g r I 9 r k u G & l t ; / r i n g & g t ; & l t ; / r p o l y g o n s & g t ; & l t ; / r l i s t & g t ; & l t ; b b o x & g t ; M U L T I P O I N T   ( ( - 9 6 . 5 3 0 1 1   3 2 . 3 5 4 7 8 ) ,   ( - 9 6 . 0 7 5 4 7   3 2 . 8 4 1 6 4 ) ) & l t ; / b b o x & g t ; & l t ; / r e n t r y v a l u e & g t ; & l t ; / r e n t r y & g t ; & l t ; r e n t r y & g t ; & l t ; r e n t r y k e y & g t ; & l t ; l a t & g t ; 4 4 . 8 6 2 6 1 7 4 9 2 6 7 5 8 & l t ; / l a t & g t ; & l t ; l o n & g t ; - 8 5 . 7 3 5 1 3 7 9 3 9 4 5 3 1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8 2 6 3 6 6 3 1 5 0 2 3 5 6 6 6 & l t ; / i d & g t ; & l t ; r i n g & g t ; o h w 5 5 9 6 i j J q t 7 t 8 E w w i p R 6 h g i H g j r 1 j C k z k p I 0 t _ 6 8 F 5 q 5 n G p _ k 6 r G x 1 6 n 1 H o 0 1 6 n D 4 n r m s T 3 u v m H g - 2 2 i E q q 8 j H u o m n H 4 3 0 1 R l u i t C 1 5 m o 3 D 6 5 2 h 7 B n 0 u m M k i 8 m R y i 2 q s P w 4 1 6 Z 4 z k r B 1 p 0 9 f n i 1 m r n F s w q - m I m 4 m z h F l g n 6 K o l p v B s o o - l B m l i 3 D r n v k 9 B 1 r t s a 3 r _ _ l B j _ 1 z a s 9 t 6 K 0 9 3 1 8 B 1 h l x U r x 5 3 L 8 j _ 3 C g 6 u z I 5 6 q n u E v l t m - K 1 2 x 8 o S r 3 9 h 6 C m 0 v 0 C s i 2 s D q z r w I _ 2 x h C 7 _ 8 y B 0 7 n 6 B m z 6 x F g u v 9 E q 0 - q C r t 6 x D 5 q m m J 5 i w t D t - y - C x o m - B - 6 0 _ h B n y 9 n C g 7 n 2 V y w k 5 O l z 7 h w B k m 1 q R - y r u E k s o 9 n B 3 g 5 q B 8 g 2 z H q _ 8 s M h z - b 6 t p n H 4 o - s G r z s s K q v 0 l Y s k 6 6 I q 9 6 i P g p 0 g G v u 7 _ V q w w 4 N l g j 9 D l k l j F v y 9 8 B 2 5 g W w t 6 1 K o h g m p a p 4 4 0 q j F i _ l j z L 7 8 5 7 5 h E 3 j 4 2 y C n 5 q - 7 O 5 o i 3 g C u j 2 9 s I 2 8 2 v w B 2 1 m q q C 1 8 s 3 - H _ p 4 y w M 5 q l l i H w 3 p 7 v X 9 h - 7 i S u 5 g 8 t o D 0 v i i 5 8 B 6 1 t 0 p i C u h u 7 4 2 C y y x w t k F n _ q x i l C k y j y 6 j B t 7 k r 7 F 0 w 0 7 k J n l g z h E m 1 2 _ 9 K l m l n 7 B 0 v m r 0 C 9 v l k o B q i 0 d t - 9 y L w 5 _ 5 9 G v 5 1 5 R y 4 0 y 6 B t 0 r t M m _ _ m Q 4 w 0 4 x B 3 4 g z H s w 1 s R z 1 y w 1 B 1 r x o d 5 r s m D w 6 o m P g m r 2 l F 8 n 9 q P l 5 - q E 7 3 q h D 4 0 k x B j y w 1 B t w 2 s E w - 8 t C 9 g y 4 Q 9 r v l b s q p o r C 8 o _ p I 8 k 2 n M 1 p j t b 6 8 l k M p w m j I 8 w w y D h x q - P 4 u w - N u w u r a 3 m i - 0 C n z 4 z 1 E _ r x t m D r 2 s 6 C 6 h 0 m k C t 4 y - 7 g B y s h t q p C 9 6 x p v w B n w g - 0 H h 5 9 m h - O 6 h m m p n S 8 v k k r y P t l i - q D x x o v 6 x E i m j 1 2 4 H k w v 0 8 i B h m 6 m 9 r B 5 _ w t 8 q B 3 i y 3 g G 4 m w p l 7 D 3 o 8 y g o E 5 k 1 7 z F 8 r i k 2 E o 2 _ - x i C k 1 k n s G 5 z v o j C z y u _ _ j J z y 1 l h F o l 3 8 L 7 v s 3 y r C g q p i p C r r s 0 x U v x 2 n p E 3 x l x p P h 4 g 8 s B 6 j t t q D m m r 7 y F o z 0 g C 0 k x z B 0 o 9 f h 8 h - C h q t o G h t k p G m u v 5 B p u 3 k B 9 n y Z n n - n B 3 8 x h B z 5 0 K _ 5 n c 9 v 6 d r v s n B 6 0 z g C y l 3 j B g w k W n r p j C 1 6 4 3 B _ n w 8 B 9 p x 9 E 0 l t 3 B 0 n n 5 B 9 5 o i B u 7 n Y 1 g 7 W 6 - k y B i 3 k s C j 8 p g C s 2 7 g C n 1 g i B z p z m B k 6 l V j l t v B 6 r z T - i 7 d t i k k B 2 - 8 m B k k _ W 9 _ l u B p 3 5 h D t x o n B h 7 0 f g 8 u v C 4 9 m T o 8 - v H 2 - u V 8 x r c k z n t B _ m y 1 B i r - P m _ 8 V i x p 0 B j 1 w y B v q j t C 7 g 4 d n 7 t a q h 3 Z 0 _ 0 U s p q Q 8 2 n i B 9 L r c v 1 B p s y k B q r s h C r r 9 a j x k 6 B 1 5 6 6 C x y y Y y h n R 4 3 k r D 8 - j 2 G z 1 y U q 8 t - B 6 h 5 5 B 4 q - W h 9 6 r g E t t 9 0 o C m n 3 k u w C u t z 5 2 Q s l _ n h C y g r 8 9 s C 8 2 9 z 0 C 2 l u t v C s p 1 l 3 g C q s q 9 D h q v m B o k k i C r 3 h j B k m k p B k 7 z W v 6 z l C 6 i 6 w E n n s o B l 6 8 0 B x q 8 4 B 1 t 4 i C m x 9 r B 7 8 3 L 1 3 4 s B 9 9 y M 3 3 n p B 5 l 7 q C x z k g B t 4 k 2 B n z - g C z l - _ C p u s r C j o 4 w B _ 0 r f _ 6 s s B h i u U 6 m 5 r D 6 g j j C u i w 1 B h 5 6 1 C q 6 u j B 8 w 5 3 D j m l Z - t o N w i v k B 6 z z R 0 1 l m B n 4 4 V u h u Y 5 z l k B - v 0 q B 0 _ 0 3 C g y t p D - u r W j 8 6 g B u 3 s K o x z 8 B r 8 u N 7 j 2 g C s 8 s j C w 3 _ Q 2 6 k o B _ 9 o 1 B - h z z L w 4 9 p B j g p 8 B m g - Z - y s r C 4 u y h D p j 2 g B v 9 s r B _ r 5 c - 2 n b r 5 2 i B x r q 3 B l 3 0 4 G k t 0 d 9 9 v c t 0 m 9 B 0 q i O 0 m 5 k B _ 6 n g B m t 5 b o s l n B 5 m g 4 B g 9 j m B o r t x C j z 1 p E t u h v C 4 l 9 1 C m s h - B 6 g n Z o w z 9 C u i w x B r t k Z 0 n 2 s C r q x c u 6 2 l D v k 8 r B i 6 j n S 8 t 5 g B 2 s 9 8 B 7 t z m C i r v l C r q v j I 2 t 1 0 B i o w i D 8 j p v D u h m m C y 9 n 4 C q j k y B p _ z b u j r R u y 6 y C k 4 _ c j s y o B w 2 p b r 8 8 1 B t 8 x j B z x 7 q C r k z X w j u 0 B o u _ 2 B o t n l C i r l p C x m x e 2 m q r C z 3 4 Z k p 7 n C x x 6 r F r 7 k N i 7 0 t B k i v j B u 1 w x B t m g s C s 9 n Z n v v z B - s _ l B _ y 7 c j n m 5 B u 6 r V 7 2 0 8 E k 2 8 4 C 6 6 o q B 4 p j o C 1 y 7 j B 9 n i M h x 2 5 B v - 6 h E u 1 o w E j n z y B i n 1 7 C 3 _ x h C r 2 s w B 2 n 0 r B g q _ 3 B k t n j C t p 4 - B 0 u 3 6 B 6 o u u Q r u 6 j B k i t s B 6 2 6 0 C 7 x z Z 9 m 7 a s 7 8 _ C u s n n C q u 4 r B 1 y i _ E p k 9 e 2 z 9 u E 6 j k 3 B 2 s j 4 B 9 l 4 k C 2 7 p i C l _ z u B 2 z w h B 7 s 0 j B q 0 q U 1 z v n B n _ 9 L p s 2 w C 9 v 6 p B w x q r C z 0 p 8 B g j 7 f 8 x p d u x h 5 D z w y o B x u w 9 B - - l q B m 0 n g B 2 w 8 j B p - 2 n C o - 1 n B x _ r U m w k f h v _ 4 B v l 8 r B m 1 8 3 B 9 5 8 o B 3 l y k F y 0 z n D 6 n s q G 9 7 7 g B q h - 5 K 9 5 h - C p 6 2 q B g o _ o B j t r - C s i h 2 B z m 2 1 B i - y v B 4 o u S k 0 u l B 3 l l w B s 4 g z G j l p W i m h y C n p q W q 8 t 1 B 6 r x X r 4 0 x B 5 k 5 8 B l r 1 x B x 9 9 s B j q g 3 C o 6 x Z 4 k q r C 2 g z i D m 5 i T j k o p B k 8 6 l C 8 1 5 v D n m 2 u B 6 z s 7 C y 2 u z D 0 x 9 e m 0 2 4 B z j t 8 E p 5 p g C s 9 u N h o k 2 C z k 8 r B 0 6 6 j D 3 k o i G u y p 0 B x 2 4 Q 0 g 3 Z r 3 r w B x 3 t e n 2 4 i C - z - N n 0 5 2 C x r w S o 3 s r G 6 1 s X - 4 p y D t 7 h h C r s 9 1 C o 0 0 g B p 3 7 f s t 9 t B k y t 4 B q 3 4 u B w 5 n 8 B q u i w B 1 k 5 y B - y i e q s r T p i j y B n v 5 Z q h u N - - 0 v C 0 n w Y - v h Q y o _ h C 6 z y - C r x 1 Z o h m m B 6 q h z G 3 5 w 1 B 3 n p b v t l 4 C 2 3 q 1 C q j 9 S y q x y B - 6 0 s B 8 1 y m B 4 w - M _ z 4 s D k _ 6 e u x q V j 2 9 k B 6 4 6 4 C 6 y m X m 0 7 Y s i - e s l t 3 B q 9 3 b j o 2 y B w i v W v 4 n v H n 2 z r B o s w j D 8 h 4 b 6 4 i s C 7 2 4 j E s z y y F s _ 3 v B g x 7 j B 0 6 z s C - 3 9 _ B k 7 8 s C 3 t m v B 2 m s z C 1 1 4 t B m 1 0 y B 3 y i b i s w s J j 6 w - B 8 l j u B t r q v C z - 9 L n h m T - x k 5 C - v 6 w B 0 g i s B 7 4 5 k B _ m l y E p i 0 x C 8 _ x 2 B p w l 6 H w q y u B 7 j w y C s t 6 P j u 1 2 B k 9 4 k C k 6 r O 7 0 4 c 1 h p c - g 6 M h y m 2 B z r z 3 B 0 _ o X _ z 1 t B 7 y o z B j j n u B q 0 0 2 C m 6 1 g C y 7 w b 1 q 1 q B 6 x q 8 M 5 p p s B p g 5 3 B y i z _ C i g 3 u B p g 0 u B 1 z h n B 5 z i s B 8 q 3 _ D - 0 2 g B u j l n B 4 n y h B u g x q C w p 9 4 C r g u x B 1 s y W v v 2 w B q i l r B u m p a k _ 2 o B i 3 8 j J k g 8 2 J s _ y i B 4 g 6 t B v 2 5 z 8 P s k z 6 2 P 7 s 0 3 - J - p h 6 o e 2 t z y Q s 5 z h 6 P h q 2 4 g G r o y 4 - i B g v o i D 4 0 z x _ K 1 j g 2 k h B - x k q 0 h C t n g y 7 0 C n s _ n E o p 2 3 r R _ 9 y 0 1 G u z o u g J o i 3 t h E j s 4 y 1 i E r h i 0 4 C 1 t 7 q n r C o w 0 0 r C q - x z r K 4 0 2 t x D l 2 v g s F p 1 o 9 s D 0 4 x u p D 3 5 7 4 C l q 6 g 1 C 3 z 7 z g F 7 5 v 6 K 3 k s 8 E m p x o 8 C w z z q P 9 s q w a _ 6 2 g l B 8 m r w P _ - 1 q k G y y m y k c u z _ 3 m E 7 y o 1 S s p 9 6 2 v B h - k - w D h h 8 j Y t n q v P i 3 r w G 7 r o n 1 B 5 3 4 w J t 0 r 6 9 a 2 2 v m r G p - 8 0 U n g g y v C q 4 i 6 5 D w p _ t B w p s h S t z r z f v v u g O u y k q F 9 t 1 _ r C u 7 w y 7 M - z _ 7 1 B z j 6 r u q B q h x g 2 G x h j n X 4 l t x 4 K - 4 q j n c 8 z 4 n 0 p B _ 0 x 9 g j B 2 i 9 i B k 3 v r H i y 1 q z b p 4 h n 2 z B k - l n E 5 - x s l N j 4 - 2 m F 1 m 0 3 q C n 7 m z 9 C p x 4 5 n D n m q 1 9 S 9 x 0 n j L m 5 6 q r B u n l s 2 Q w g l 4 u C & l t ; / r i n g & g t ; & l t ; / r p o l y g o n s & g t ; & l t ; / r l i s t & g t ; & l t ; b b o x & g t ; M U L T I P O I N T   ( ( - 9 0 . 4 0 8 1 9 5   4 1 . 6 9 5 0 3 8 ) ,   ( - 8 2 . 4 1 2 9 7 1   4 8 . 1 8 9 0 2 7 2 4 8 ) ) & l t ; / b b o x & g t ; & l t ; / r e n t r y v a l u e & g t ; & l t ; / r e n t r y & g t ; & l t ; r e n t r y & g t ; & l t ; r e n t r y k e y & g t ; & l t ; l a t & g t ; 3 9 . 3 5 6 4 1 8 6 0 9 6 1 9 1 & l t ; / l a t & g t ; & l t ; l o n & g t ; - 1 1 6 . 6 5 5 4 1 0 7 6 6 6 0 2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6 1 7 7 7 6 5 7 2 9 3 7 0 1 1 3 4 & l t ; / i d & g t ; & l t ; r i n g & g t ; z v u h - p h p 3 M q 2 p s D r q g y B 7 x n g D h i m c s j 0 6 C n 0 p p D j w 4 8 N 9 2 q k B p q _ T 1 3 s X - _ 7 0 H s w x v F v - x - E z t x 6 D 1 i o m B 7 s h r J x y 4 1 C 9 l g j B 7 8 z y H l p t j E 0 - p o E 3 - t 9 D k v 4 a m 9 z 9 D r - v 9 C j v 6 m C w 5 2 6 I 1 3 s X n i p i E k 5 r g B l 9 x u F 9 - 1 W _ _ g 1 B v 9 5 g B 7 u 7 P 7 2 _ o B h 7 q x E 3 - 6 s B n p i h D 0 w 9 a 6 3 o j B o q 2 k I 5 u _ S y 7 t 3 L l _ v i G i - g 9 H o w 2 y C s q 7 h G _ o x i C 1 t s - B g u n 8 p B 2 g 0 k E n u n 9 E h w l b w 8 n p B l j o m B n _ l s G t g 6 r B l _ 5 q C u w 5 4 C x 6 4 R i _ i r D p 0 u y D p 6 1 r C q g i x B y t m 5 B g w r g E z q g 0 C z n p 2 B j 3 3 u D l g 6 T l _ 9 w B o w 3 g B 2 8 i n F g z y R - 7 q n D - l 0 u C 4 s t 5 B _ x i Y q m k r I v m - h D u 7 6 z C v p 6 8 C k y 0 1 C 4 1 - y D u t q T 8 q 2 v B 0 i v v B q q - n C h y o 0 C x l g m B s 6 0 s C n u y r D v j l u B 4 w p U 7 _ p S m s o e j - v 3 B t w 5 i B 1 z z 7 D 2 i 7 R i r v a x g y a t 0 r n B g z s n K t t r q H 5 t h e u n 2 o B k 4 2 p B u r i 7 D - i - q B k 3 z 8 B 8 g 8 p B r 8 n 8 B x x t h D m y l 8 D 0 u m i D - h 0 _ B 4 8 h k C - h - k C - l 9 4 C m m 0 2 J o 6 8 z J 4 q s 2 D 5 w 6 d p k w p E k 8 1 y C 1 i 8 - B 1 9 v x D 3 r _ j C l u 9 4 C 1 3 x x B r v 4 g D 4 l 4 g B i y 0 a r l 2 e u h 2 5 B 4 u v 0 C v k q q C 6 x 6 9 B u y o g C 4 1 l 4 C 0 w 2 e l s 4 p B u k s l B q 7 h o C 5 6 s i C l q r a g 3 x z C 5 3 6 4 B m i n z B s j 2 2 B 6 9 _ p S 4 i z w B i m m n U z 8 r n C _ p 4 m B u 0 k f 4 u z j C 1 h u i F r 2 w p C s s i v j B q q i 5 B 3 i 2 5 D q g s v C l j g s I i 9 z v J z s x l C g u 8 q B r n 9 y B k o p 5 B t t n f o w m j D r z m a o 5 p v E j y u Z 8 2 0 o C j o s y B j r l l C - - 2 w C v w p Z 1 s u w D h 3 1 g C z i 2 4 C v j g n B t j z 2 B t p l 2 B g y 8 w B 9 z 8 v B j h q q C s n 1 4 H j o 1 7 F z j 0 V k w _ g B 1 5 3 7 F w o 1 e r _ v 7 B r 7 - q D 8 y t l B m m 2 z C 6 _ r _ B j 0 y p C - x r l C 0 0 1 0 B r 4 9 2 D 2 i r p B 3 u k m C 8 h r 7 J n 6 2 i B 8 r j 2 B r n o n C 4 u k 4 B u w 9 m E y 9 - 9 C i 1 g k H l m q k C z s l i B j r q 3 B v l n o E 5 _ 3 k H p x l k B i g v x B m t h 5 B _ h j b 6 4 o 4 M h - 4 o B r _ l h B 9 1 9 g C i r j 4 D 5 3 0 m C p o q q C 1 1 2 d h - 4 o B k t 3 5 B 7 7 6 d k s q a h h n V - 0 6 x B 5 h 3 o C n 1 m y I l s w t B 5 8 6 x B 1 4 6 8 E t s 1 T 9 w 1 i D h g g 8 J k 7 n k B 4 w s w H n _ 2 o C k 4 k 1 J 4 9 o z B m 5 1 h J _ 3 i 5 D z 6 z r B y n 9 x C w - w x W 9 j 0 y 5 C 3 l u i s E 9 w _ x 9 K i u j y p B w z 9 x o M y o q j d v _ v b 8 4 x n V 8 0 - t s F o - p - s M 7 - z u 7 B 2 j h 7 V r j 3 s S l 5 x v s D v _ k x 6 D v i 1 y C 4 t z 0 7 H s k g s G x s r 6 k P 4 g v 5 D 1 6 8 x x M 9 6 n 6 E 2 s 4 4 m B 6 w 5 t E 7 q 7 w 1 M s 8 o 9 z E 1 - 5 s j F 0 j i 3 _ E 9 r 8 r N j 7 7 i k h B r g o - m D k 0 g w v w B s _ _ 2 G v v u 1 z C _ i 2 5 B z j o u u s D - h u x 0 p B w 4 w 6 u D m u 3 3 w D 9 1 h p k I w j p j p 9 D w 9 v k l B 5 3 9 i i B t 5 4 n i C n 5 p k l t B o 9 t h 6 c t j 8 6 3 m B p - g q s D 1 1 o 7 5 G 2 h 6 p w C 2 _ 9 k Q 0 7 y 6 l C h m p m g H z v q 5 J w n 6 m E 6 1 q o d j 1 s 1 T p 7 r - o B - z g - C u p 1 9 e w 5 r y v B u r 6 w n B _ g x 2 o 1 B x 8 9 u w c s 8 u 7 y B o 6 1 6 6 Y 9 r n 2 s B q t 4 y 3 H q r t j B u 2 t y 2 C m g v 4 5 s B 6 m u r x S v 9 m r 8 i B 2 k v 5 w I 9 o n 4 Y n 9 1 0 p B w j 8 h 2 B 5 r v s t B 3 0 w 8 7 c j q 5 x m N n q m 4 i B m q n j x B y r - v j f q m - p x a h v j 6 k D n r 0 k B 4 _ 6 1 G y q t 5 I i v 6 i u I v v 8 2 z P q h j 5 x K r y n m 9 B p w 0 8 x G 6 x s p g y B o p 2 1 i E l 1 6 o v K 3 q j k h q B 6 m 9 1 r B g t p n 2 L 5 t r 5 m C o _ l w h B n q 6 g U j y 0 v c y n r 9 w J 2 w 5 7 S h j 3 u 5 F u 1 i q i E 5 l 6 g j E p y k 7 r E 0 l - n m D - 1 h z k I 3 v 7 u h F y 6 v u j X r 8 8 z 5 C t i 4 p U j 5 8 q k J y w 7 y b 5 y 5 i D w z j g v G 9 r h s 8 B t n 2 q 9 D k l r p l B i l j 9 j 0 C n 7 k 2 i L m y q 6 F 6 - 9 j o U x 1 y s 7 B 0 2 5 s T q 2 n x r B m m _ x q E k 8 j k 5 Q x g - q x B h k m 0 B 1 p - m T y 5 9 v 7 J 1 3 9 l o D 4 x k v 2 D v 9 h 8 n C i h q 5 5 G 7 y u w 7 C j i x r k p B 4 0 n - 1 G 7 9 4 l i K g q j 0 E q 1 _ w V o z m 2 r F j 0 5 k v F 1 y 8 0 R m u k m O r 8 2 0 8 O o p t g 9 C 4 z u p h q D o m r v s y C 7 r z w 3 h E h x 1 p 5 9 C w 9 0 6 z 4 C 9 w t _ l t D q s 6 x U q _ 8 j 6 R _ s 8 m v l C 2 k y v q E r m 7 5 t F v 2 1 7 6 I w 0 9 t I i s r 5 z B 3 h t 6 O 8 j - - E j u j 2 0 B j 8 4 x 3 E _ g 5 g m B w 8 i l s C t k w g G g y t k X - z v s 3 7 C k 4 l p n I 6 6 v g E l m n n v - D o 0 n 9 6 1 E k 3 o z n p D 9 3 - n w Q u p z l - p B 8 y t x 0 E i x n t 8 F 9 j g 9 3 B - g - m F h w t m 7 K g x y 5 n 6 D i q q w t n D 0 _ r h v H - r 7 7 E 7 s 7 5 6 C g z q g x i E t z o w h L q k 2 o 4 s B n l q o h G z o n l H _ x o m C 1 4 v - w k E y 6 6 k s 2 B t _ k l l B & l t ; / r i n g & g t ; & l t ; / r p o l y g o n s & g t ; & l t ; / r l i s t & g t ; & l t ; b b o x & g t ; M U L T I P O I N T   ( ( - 1 2 0   3 5 . 0 0 5 6 8 4 ) ,   ( - 1 1 4 . 0 3 3 6 8 4   4 2 . 0 0 8 3 7 3 ) ) & l t ; / b b o x & g t ; & l t ; / r e n t r y v a l u e & g t ; & l t ; / r e n t r y & g t ; & l t ; r e n t r y & g t ; & l t ; r e n t r y k e y & g t ; & l t ; l a t & g t ; 3 2 . 5 6 3 7 2 0 7 0 3 1 2 5 & l t ; / l a t & g t ; & l t ; l o n & g t ; - 9 5 . 8 3 6 5 4 0 2 2 2 1 6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9 4 2 9 8 0 0 8 4 2 2 9 7 3 6 2 & l t ; / i d & g t ; & l t ; r i n g & g t ; _ 3 5 8 h h x j p J s 7 - E t z s G 6 7 l L 6 - x F i 0 w D h x n J 3 w 1 I l h r G w 9 7 G w 5 2 E - w - C 4 v p E p 7 4 H y u y E k _ 2 F - m j F t 6 l H - 1 l H n k t K 4 y q G x w y I 8 6 x C k 3 p H j v 7 M _ j 5 F l p t l B 7 p 7 G i n m E 3 j h E m 0 l I _ i o N x 5 z E j u q C w 6 g D 2 v s E n x _ H 1 n 7 G p 7 4 H _ 6 p H g 4 2 F t 3 g F z 0 7 H h - g F i m 8 C 5 r g H t m 6 B 0 u 9 E - 8 4 D g w y D m j - C z v 4 G 8 4 0 H v 2 w J m 6 0 O 5 i t M q q r I m l - G 6 2 p D j t _ I 6 g y G 9 u t K k g 2 D 0 w 2 g B u i y H u y r C 6 s l G s h - G x 1 w G 4 9 3 D j w t C w 3 0 G 4 _ 4 E o z 0 G j 9 u D 6 g y G k g y F 0 4 - j P o v j 0 B k p 4 _ r C q 6 j m 7 E h t 9 s W 5 t v o C g 1 0 6 B _ q 3 F r _ p N 7 q 0 E 5 6 1 D j y j J 3 p p C _ s 3 J y q R p 7 o C 6 z r E 8 8 h D z x _ G g u g X u 5 5 E l x 9 I z 9 3 F 7 s x E y t 7 J u 5 u D u w p E v o 1 S i i v C o v p E h l z D z 7 T q 6 y M 8 6 u D p n q U _ p 8 H o j x I l 3 o H i j i F 2 y t F s p w D k w 2 E m 7 o D h 2 6 D o m n K 0 q 9 D i p 5 F l w i D l 2 6 I 9 r k D p k g F _ 4 - D 3 7 v H 9 3 0 P i m n F 8 g p J j p g E o u n G 0 - n C y 0 k E g t s C 5 o v d 6 9 i O 5 3 1 F 7 1 - G 5 g j H x y m M g p w D 5 h r E h m p F h - i H u 8 n G p n x H 4 k 0 D g l i D i s x I u 2 p H o r 7 D w r 3 H 0 9 q F h r 8 D h g 0 D h 3 v D 3 - o E 4 h g D 7 r 6 F 8 h m J q 9 9 J - m _ O w r s H h 6 8 j B y s 5 D g j s E 5 0 s I s 6 t D k g 0 G m 9 1 B s m v Z z y p G g 1 j C 7 p h J 0 k n H _ x 7 F 8 u v C l 4 w D h 3 9 G v w q H t w 1 I k s q G _ m y J 5 p 1 H j p y G n 7 g E i 9 x K 9 7 h G _ o 1 M 3 2 v D q z i D i j s I n 8 s I v n 5 C l 7 t D m s t L u t n E - z v I u j s E 9 7 1 G h v 9 C 8 y 9 F m _ 3 D 9 j x X l _ h H g o u E z r v D m o _ C t _ 3 F 5 h x F n v g D 6 n _ G z 5 s F u 2 s D v z r G 0 t 4 E q p u D y s l G y 5 h D v r 3 F 2 9 u G l u - C 6 l 3 G - l o C 6 q 6 E _ o - E 2 8 y n B 5 _ j I x g _ K w p s E 3 h 2 E g 7 4 M q _ 2 I _ u k C - 1 u E m q l D r i s K i v v G v y 7 I 6 6 9 D h 6 4 H k o 2 I - 0 r D 5 4 l D z 2 q E 6 0 u D t n w F m x 8 G j t i F o 3 0 G r y m D 5 0 r D 5 2 y I 2 g 7 H h r v D 2 n k K i z 6 E 7 9 m I i y u E - 5 w H m s 9 B 1 v _ E r _ g F 2 x l I l x 8 C u x 3 J p s v C q l y L 3 j y E j j k L m u s D 1 h y P x u _ H o n 0 f l s k I u m y D h 2 9 D _ k x H t l r N h 8 u I i 8 4 E q h g J i 2 _ J 9 7 5 J 2 4 y D 8 o p D s _ r J 7 x h G 9 5 w E k j n D 5 y 8 E h u k J 4 9 n E - 5 k D z - o E 0 o 7 C g 4 - G t h p G j 8 3 E v 7 2 G 9 1 4 G j k s D q 1 0 C s 0 7 J 0 t g 4 B u t 8 m o B 9 i n C z k m _ H 6 u 7 p 2 D y 0 5 2 k B 0 5 5 4 O w n 7 x B i n n i s C n l g x w B i v 9 l S 1 z 9 9 r G t _ 5 p R m s n x b u k 7 8 Y i z 4 5 E 8 j x w B - h _ z D t 4 5 0 C 0 0 3 y H y - 6 3 7 B v y 2 v K 5 _ y 6 z E x x _ 9 z C v p k q m C m 1 u I z 7 s O 7 i q k o C w 9 y E _ 5 5 0 C 5 - s q 3 B o h m g I 7 g - h i F v k _ U o q r _ V k l n p L & l t ; / r i n g & g t ; & l t ; / r p o l y g o n s & g t ; & l t ; / r l i s t & g t ; & l t ; b b o x & g t ; M U L T I P O I N T   ( ( - 9 6 . 0 7 6 6 6 9 9 9 9 9 9 9 9 9 3   3 2 . 3 5 4 9 8 ) ,   ( - 9 5 . 4 4 8 8 4   3 2 . 8 3 8 4 8 ) ) & l t ; / b b o x & g t ; & l t ; / r e n t r y v a l u e & g t ; & l t ; / r e n t r y & g t ; & l t ; r e n t r y & g t ; & l t ; r e n t r y k e y & g t ; & l t ; l a t & g t ; 4 2 . 6 7 2 5 9 9 7 9 2 4 8 0 5 & l t ; / l a t & g t ; & l t ; l o n & g t ; - 8 2 . 9 0 9 9 5 0 2 5 6 3 4 7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9 0 4 5 8 3 1 1 0 3 3 4 8 7 6 1 & l t ; / i d & g t ; & l t ; r i n g & g t ; y h g u h 2 p 0 _ I r j j 9 I z m 5 m f 5 h 5 l C t 4 z v B l 0 0 - U 9 z t E 5 l t 7 J k 7 8 j C j m 2 E z g p g B u z v _ S t 7 x t C 7 u w l z H z q j w D m g y 0 h C s 4 k _ 9 B - q 9 V w q 5 n z E q 8 u j o C i x 9 4 F g 4 8 G _ l s _ S y 9 v S v r n t C t z q - N q i m n H w t 9 v v B 0 8 o E o z n z B p l l u F t k s 5 E w q o y D v g r 0 G k 7 7 n B n 3 q _ C i 3 4 Q v o n E 5 y s E q 0 q u B 8 t 6 l T 9 _ u p B j 1 p _ y B m y 0 x M w h 9 5 F k 3 i 0 v C y x k z J 2 6 r j M h l k 7 B w _ 0 y I 2 i m 9 B u n u z C z 1 2 1 n C 6 g z k M i 1 v E h 0 9 k G 3 m y 8 H _ g 0 8 L 4 n j X u v 0 j H w r 4 y D 0 p r h B h g h r D u 6 9 C o 3 8 h B 9 2 y w N 4 j 3 C k h 5 y W 3 p p D i 5 x X v w 5 y V 9 t y 3 B 7 4 2 5 T x t s p o B v u k t C j 3 n Y 2 y p 0 C 8 4 x 4 q B z q r i B 6 2 x j B k u j v E & l t ; / r i n g & g t ; & l t ; / r p o l y g o n s & g t ; & l t ; / r l i s t & g t ; & l t ; b b o x & g t ; M U L T I P O I N T   ( ( - 8 3 . 1 0 2 6 9   4 2 . 4 4 7 0 4 ) ,   ( - 8 2 . 7 0 5 5 5   4 2 . 8 9 8 0 8 ) ) & l t ; / b b o x & g t ; & l t ; / r e n t r y v a l u e & g t ; & l t ; / r e n t r y & g t ; & l t ; r e n t r y & g t ; & l t ; r e n t r y k e y & g t ; & l t ; l a t & g t ; 4 0 . 2 1 0 7 8 8 7 2 6 8 0 6 6 & l t ; / l a t & g t ; & l t ; l o n & g t ; - 7 5 . 3 6 7 2 6 3 7 9 3 9 4 5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4 3 7 8 5 3 3 6 7 4 6 8 0 5 0 & l t ; / i d & g t ; & l t ; r i n g & g t ; h m 0 _ y 0 9 z x H t j 2 t H j _ y P m j _ M 8 6 p L w z s 6 P y o 2 p O o z g J 7 5 k I 3 2 6 g B t s 4 x B 0 h 1 x B o t g P q q k N n 6 g V 2 p 2 g B 5 _ 1 P m m _ q H n z 1 I 2 1 2 L - i u P r k h U k 3 u S 3 q 0 h C q 8 _ v B 4 1 8 W 8 0 t q D i m q h C h y k u C 8 j w q B g 3 3 5 I 4 t m h E n 8 - I j s 8 b 9 y r w E u _ v l E h 9 0 n C t m 1 o D g 2 6 8 F k p 3 R 5 q k T u v 3 0 G m s i u D x o r I p l i Y o i _ p B p p w i B r 9 y 1 H 9 2 n E 4 3 y T 8 z 6 w E y w q H j 1 x M 7 i h O o v 3 F h 8 h k E n t 0 U _ v 7 j B o 9 1 O z t t u C 5 o 4 R 0 7 - 0 D k t 9 6 C _ u 1 H v x _ 9 B g r 6 z F z l q w G o 2 k p J h y 2 a x 9 9 V g 6 y T m 2 u S 2 w m q u C _ v o v H s 8 7 l C x - v l E s o 9 6 V j s 1 z R y t - 4 f l 3 0 1 G q _ o t z B _ i 8 i O 3 r 7 5 U 6 h p j C z 1 h z J l 3 _ l G i s q 4 m B 1 h - h D j i 4 _ S w - v 3 I 8 z j o P 6 h g l 3 D 1 y 3 x S 5 t 7 M 4 o 8 Q - l 7 l o I i v q t n B g o 3 3 B 1 y 3 i J h 1 t l C 3 - 2 4 K q 0 h v F k _ o n P 7 m 2 o E 8 6 n 7 F 4 _ x h B y 2 2 a s h g i j B 4 j 0 p D g u m u H 4 0 v h s B g 7 m v B 1 4 s N r g 3 V 8 - j k L w 2 2 k B _ x q k B - y v n F 8 m h x E u i u P 5 2 l O n j 9 M w m p F 1 u m j B u 9 4 P r l o L t m j P i u w L i 9 y E t r r K g 0 w J u - u O _ x y K _ n o H 9 h 4 u C g i t M g - j I x 8 5 I 1 - 5 L 2 l 8 N m w y I 5 8 x F n 7 g N p 7 v F i t h I s u 4 I 5 8 n E 2 7 r I k 2 p J 4 r 5 K y p i C h 7 2 K _ g y K p p 0 C k i 7 H 4 x g J 1 1 g M m u n J o 3 5 i B o _ w G l p 1 4 G m l y P i - r v B 7 8 o v B 9 h k Q y i k S x g - K i w z E z o w I v l 1 M v 5 o O o m o G s k 3 I l u s F _ u w F i n i H n 7 x H 0 0 w H 7 q v H z n 5 E 8 7 l H 7 g 9 w D 9 w y D s r w a o - 1 E o u z G k j r p B 4 v _ O 9 j y J k o w K n 6 o T g l 6 b q 5 7 M r j q H m 7 6 C 3 q h G v l 3 E 3 n m S 8 - q H 2 u j G k q 5 J - 0 9 D 3 i g G 0 s 1 G 7 0 0 J _ 1 m J i 8 1 J i 8 i F w h 6 K q n j H h 6 o E u w m H 9 x 6 G j z 2 q B 2 9 2 H x 9 y G z y l C s k - D 5 y 0 o B y 3 k b 7 s l o F 4 8 s H 2 t p R k - o I w k l P y 6 6 H 9 n p O k j t l B 8 u 9 K w s o D q 4 3 D 4 4 4 p C u i 0 O j u z C i u u G w o 7 G h 3 r N g z i N 3 - - I 3 3 4 D 3 i v E z p 1 J j 5 i J k 5 4 G u 0 m M z r 4 E i n m 5 G - u k l B 2 n o z M x 1 l I 4 _ 2 J s t 1 1 G 4 j 9 j B s p 2 1 Q k 0 j k K o - w i E l u 6 h D o l 9 C y 8 3 g N v m t u B 6 p l j K 9 5 9 m C n z m F o m r H 4 k 0 - B _ 5 l H w - w n D l q 0 D k z h W 5 s 9 0 E y 7 q 5 E 6 h 9 j B q j s f 0 z 5 t C 9 5 0 H p x k N 4 n t K & l t ; / r i n g & g t ; & l t ; / r p o l y g o n s & g t ; & l t ; / r l i s t & g t ; & l t ; b b o x & g t ; M U L T I P O I N T   ( ( - 7 5 . 9 4 3 0 1 5   3 9 . 9 3 4 7 9 4 5 ) ,   ( - 7 4 . 7 6 8 7 9 2   4 0 . 4 8 9 0 0 3 ) ) & l t ; / b b o x & g t ; & l t ; / r e n t r y v a l u e & g t ; & l t ; / r e n t r y & g t ; & l t ; r e n t r y & g t ; & l t ; r e n t r y k e y & g t ; & l t ; l a t & g t ; 4 4 . 4 3 6 1 4 9 5 9 7 1 6 8 & l t ; / l a t & g t ; & l t ; l o n & g t ; - 1 0 0 . 2 3 0 5 0 6 8 9 6 9 7 3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0 1 5 2 0 0 1 1 6 1 9 2 0 5 3 2 & l t ; / i d & g t ; & l t ; r i n g & g t ; 7 t 6 r 2 q 4 o - K h 8 w a 6 t w r B m h z b z 2 4 U 3 s o O o 0 y K 3 g - I 8 v j J r 7 s f l 2 s s B 5 t y I h 0 9 G l 6 1 K v 4 o V 6 2 5 L r 1 u R 4 9 z Z w n 4 D 6 o m G s 5 m J 9 h 2 N r 7 t D 4 k y b k q 4 X s o 5 N 8 4 n G 3 o r n B r u u Q j u s G 6 m h P y 5 p h C 3 4 4 F o l g I i 8 8 o B k s s I l v 1 T - u p H s 5 o I 2 x 8 F h s s C 1 q n J 6 2 8 I p j j k C 3 p x Z k 3 0 F t y u j G j y 3 J v g u K 7 k - D p p _ H m g x I q r s L y y 0 F _ 4 j G _ p 5 K 1 q 8 I n n z H q 0 2 F r g u G 3 _ 4 H 8 s _ M 7 m z o D r m - M o 4 7 F - 2 6 a u 0 2 L 0 s k M k h o K 4 g u M k k 0 G h w j I 6 x j N 0 i 3 G n t - F j 6 1 F 4 s g D w _ s J l h 0 K g i z F x p n K 2 h 1 P o r _ M l 5 n K s r v J - y p Y 3 m m N i x r E s 3 7 C v 7 y I 5 7 z J g 7 r J _ 7 l J i j v J _ _ - H j 6 k D 0 1 l N i g g F 7 8 3 U 6 k o N 3 z h G 5 i m I g 9 z H k 2 1 L s i l J x p x E u x o C _ i r D t 6 o D u k o H g 8 q B o 4 r N k w k H o r s L h k u L 3 o 3 D 3 7 z C l i 1 E 9 - 3 G o n 0 H m r q F t 5 q a m h m X h o w O 8 4 u D v q 3 L 6 g 2 F j 7 a 6 j l P 4 l u F 3 2 p I 8 9 _ H o j t h B y k 4 G - r k I p 0 9 G v s o E w t r E k 3 1 L 2 5 8 H 4 - 8 H 9 x 1 B j g r F z w 1 L 4 u 0 D o q 0 F r 5 1 C y s q H t 6 p F 0 8 i J y j o G 4 s 5 C m n - E l q j I 7 i u F - k 7 I t j u L r 6 r H g j h I 7 q s O _ j o N q _ p E i 1 w b t j 8 F - g 2 G 1 i 1 E l 2 h W p y 7 I - l l F w 5 _ E n w r F 8 6 - I w 3 s C s x o d 5 t 9 N n p 7 D 8 0 7 S w y k U 5 7 q J i 3 l D m 1 u G 3 - g G 5 4 v H 7 r z D l _ I 9 w u N 6 i y I p v z K 7 3 4 H v z x L 6 w r D m 0 9 G x l y J o 4 t F 9 n v O 5 r 8 N x o y C t 8 g m B 9 n i P s 2 y H p s j C - 7 1 D x 4 9 D h q o L m o _ D l j x H t 7 6 C 7 j 8 C s s s H 8 9 r R 4 _ v E v h q D 0 z 8 G s 8 1 r B 1 y i N 9 s 1 C w n e z 1 i J q 5 v G k 1 - I 8 7 g C l _ h I _ v t J m w j I 5 g 0 E s t 0 D 8 _ v H o j 5 Q z - z D 3 8 6 E p m g M x z j H o _ 9 G 9 p 8 C r x l E 2 9 g F r k - Q r s m F s g - C s 9 0 D 5 4 3 D h 2 m K 4 r t D l r u S 2 u y H k z 4 D q i o E i 9 s D v v 1 I - y x G v l 5 E u 1 1 G 0 n h G p w s F 4 1 o G 7 4 p E 5 _ m K m 8 9 F y o g Q 3 q 0 E v o s H v 9 1 N x 3 s G 1 l g M 8 p y J y m n F x 0 7 G v t h L 3 u u J m h i O x m 5 D 8 m v J x g 4 O 6 v q J 8 _ r C r p m H s - 7 E 0 0 0 L p n i G 1 j w M u r 4 L r 9 5 G j - 5 G w l w F z k 4 F n k 9 E u 9 0 G x 0 t X 8 s u F 9 x s L v 3 y N 0 3 t U _ o v H z x i N j q 6 E 3 t r E p o j E m - 5 J n j s G 3 m 4 E 0 4 p F 6 5 3 E g 3 - Z g q 2 J 4 3 w E 8 4 _ B 5 - 3 G i 3 5 G z w 8 H - t w H t h t I 5 p 0 F 6 0 i E 4 l i E j g u Q 5 w x G z _ r H 9 4 - F j z q K 1 _ g O t 8 6 C z k 6 K s s i L h h x K 7 j n N w 0 5 M h t u H k m z M z S h - i U n 1 e t q v F q 9 8 H 0 8 0 G n 7 r E 6 x 0 H l 7 1 P s u 4 M m m 6 L 9 j 5 H _ x r G g 0 w L 8 g 6 I 5 0 j E w o 1 K - p w R 3 x 8 C z 9 5 J v j - D y o w C t 1 l E n p 0 F j - r J l n k K m l 9 H 5 4 p E v x t I r 2 x M h _ 0 T 7 y j H 8 u t N w l 6 J z m n G r l 9 E _ x k R 0 v u E x y 9 F - h z Q u 7 p J 9 v 7 F 2 5 p J 1 9 s F 8 9 3 C n p 3 K k _ o I - r 7 Q r s j M n 7 2 O l 7 z E t q 5 D s s 2 D _ i y H u - z P s 0 s F q 4 x H u l k P 3 0 w C _ 7 x K k 7 i I m 3 m E u q x E 6 m r C z 1 w H 6 2 u C s l i H 1 h _ J 3 s o D v 0 y C 1 g s D h i z P 9 w x M t 0 z F n 8 z H t o j R 7 o _ C p j g N r 4 s x B 6 p s Y v _ k e k 0 i H 9 0 p I m - q g B n 9 k v B - s t M q s t D i t v K 9 o j Q t h 3 K i 5 v F w 3 k I l 6 g Q j k 0 M r 0 2 H n z n I 1 z t K 8 6 r N y y l C n p i J h 1 x M 7 z 2 F u r 5 c 3 6 2 P m 5 w E r _ q U k v i H r 7 6 E k m i r D u v v o B _ o 3 F o 3 z J 1 4 h F k y y G v 3 l d w 3 s N 5 7 h G l q k K 0 8 9 H o 8 0 D 5 o n E g r 4 D 6 l p Q 4 2 _ C 1 2 x E n s h J i z o F - 3 w F 9 5 n C o p w G 3 u i G j l i G i s m I 4 7 y J 3 g g D x r p C u y i D p z u H x m p H y 2 p D o j 2 K 5 8 l p B g i - R t 8 7 G m n 6 D m - n N 2 q v H u r 8 F 1 8 t C p m z H i x o N 7 9 4 H t - o G h p v F q 9 v L v 8 9 G r - o G - k x N s s u H 4 g g I 6 l 1 F r i 6 K w n o L 5 q p G i q j V p s 4 F - l y E i 9 n D 0 x o F - r r O o j 0 S 1 _ h G p q h D n r s C u k 4 P p 0 7 G m m _ E 8 3 0 G _ r 8 F 6 s 2 D 6 1 i F w p 2 C 8 g 6 I 2 o 9 D u r 0 D k 3 z D u l g E 0 - - H m g m R 8 4 5 E v m n E 9 l n I 8 0 l G 7 2 k O 8 v p F 5 t t E h p k I j 8 p K 8 i r D w q w G q m i D z 6 n F t 0 q L 9 g u L q j 7 E w v p H m v 4 F l 4 _ D o 0 2 F p 8 u I h i _ M 7 8 m I y 7 x F x h v I s 5 k D 6 1 n M p g p G 4 k 2 I 2 4 9 D r p 7 G j 0 m y B _ k u E h y i N x j s X t j y V z _ 6 G 9 4 w E 7 u w H 4 - j F u 7 4 V 7 y h P h 0 5 v B 8 s j V y s g G 0 j 6 I q m z K x x _ H r h - S - o 9 N 9 5 n N x z 3 K s 0 o M n k _ K w 7 5 J n j u B 9 j k L w 7 0 H 6 q 4 D 0 y r D g 9 s D r u q J 6 j x H o 8 9 F k _ m H 6 0 o R 6 6 l J 8 n g X h 2 m K x j h I _ m o O s m o q B 9 h y D t t 0 K u s 6 C s n q C n j y E 9 n l J 1 z x F y q i S y w k M 8 x u I p 2 h L - l t I t j 5 K z n l P - 9 y E r 7 o C z r 5 G r h s a y 0 g F r g m v B s h v R h k j U u 5 v J 1 6 - L l 6 m H - r k D v 8 8 I 9 - m M x h k F o - q s B n i z P h i 2 I l r 0 V 5 v _ I o o p P o z k F h i 2 G t k 4 E r 7 x B q i 4 H j - t E 5 t 7 R h h t I 4 r _ E z o j E n n n X w 1 g I y i 1 C j o m N s t 6 L h 4 q F 0 3 4 O 8 8 s D v 6 9 T 4 s z N x i 7 B z s 7 F _ r 8 7 B h 5 m I x - n I 5 4 3 K i o 6 H s k _ H l o 9 D 9 p 2 Q 2 q y W i - w N 4 s s K 4 2 _ D z r g G z y k K m q 3 b 9 j g M p z v I j j v P m l - C 6 l 6 D _ 3 2 L z w 3 C q 1 0 C x y 6 O u z h H l h v E p 2 3 G - l - J v z 4 G o 7 i G 8 g x K 3 5 u F j x 5 g B k 4 8 I i 7 2 I j r o D 0 w 0 E u h 3 E u q v H j h 5 H g _ 0 K y g i h B q 5 n M m w o I 3 o - E y 6 j J w z _ D _ h p F - h k I - r r O p s v I k u s 1 B 3 l r O 8 s k P p n l D r v u F 6 x o I m u 8 F 8 4 w C k m t G s i j G h o s f x z o F 5 5 j F m 7 u K u z g E j j - H 1 x 5 D g i w B p 7 6 J z 4 x E 0 q x E 1 z x F 9 6 1 D 4 5 z J q h 4 H u k 4 H 7 5 q h B 9 u 9 N v 6 - X l - i Q 2 8 y J s 0 0 F 4 n k R _ q 6 I 3 s y L 0 o z L g 0 5 G 4 1 8 G 1 5 i S l 5 2 J 2 o u I 9 5 o D u n _ D j y p G 6 p t J l l i G l t j F u 1 j w x I 3 3 4 v D 9 6 h i E 5 x o m 3 D s z w m z C 1 9 r r n D 1 2 6 r R 4 y o z D l _ o u P 3 k - n R j h l i S j z 4 p B s 0 7 o B i p y 4 B t j _ G 0 3 h 9 C v u p H 5 j g g Y j 0 j r J s v i w M r o h h B 3 y h f o r g L k g m n D 2 t 9 C q w u v N q l g s D k g j u J v j x 4 0 B i 5 g k E m z 8 4 h B 0 0 y - l B 5 i o O s 1 i o C y 6 _ 0 E 2 - v m C 4 _ y 8 D n 4 j m F r p j 8 E 5 5 w 1 C 4 t i O g 5 v _ l B 9 9 z q z B l 4 r n E q 3 r X o u x 9 L v x z P z l s n B x j o p F k i z C n i q u i B h v 9 s W v o h h B i 1 3 m p B y 4 s 5 8 D g y 6 8 I 4 u y 6 J - s x 1 D r 6 i T x 0 k t D 9 v p r j B - v j D t m 0 F t l n 6 Z 2 3 i E t _ 6 3 D 0 - - E l 4 x G g r 6 g Z 7 u i Q v x 2 F v 4 m N _ 2 _ C 3 1 s G - p q 2 C s 4 _ z J 2 p t 4 E 5 _ w 0 D 8 j r l B t k y v l B 4 o j 5 C 3 u v C _ v 2 - F 4 9 3 4 B o l m D y h t k Q 5 u 6 6 B x 5 x E o p v D 2 6 n h D 1 1 s i J k h p F 8 q 4 C y q _ w G j o 3 q s B z m r 5 M 5 y - C 4 _ j Q 0 s x V 4 8 u X j i q N q 7 s R l r o S q r 0 I 9 m q D o q o - B n h 1 L 7 g h a _ 9 v L p l g O 8 k g E v u z F v w h W 7 u h I i s 5 h B q t i L 8 q j U 9 n 5 q C z q k d j 6 t Q 0 8 x K o g m J 5 w n O 4 p s U l g h U o 4 w Y m 4 m Y k 7 s G n q t N r s m K v z 4 5 B - q z n D s 9 1 v B q u 0 5 C _ n g 1 B o 6 - Y 6 v s m C h r q h B m 9 u v B - 4 h 5 B p 3 2 K - w l H 8 _ k J g m r K q 4 g M l g k G 0 s 5 H n 1 6 L 2 k q 0 B j r y T _ - _ H p t g J k n r K u i 8 Q t r m K 1 i 5 S p 0 3 M v - k j C 2 _ u Z 5 0 0 9 B 0 w w l B w 8 o 1 C s 7 5 j C 3 5 x 8 L l 5 h z D p 6 u t B t p r H w y 1 J g 6 s H 4 0 l G x 7 - X u p x O j u 2 H z 0 1 3 B 5 k j u B p 1 v T 1 u z 4 B o m z e j k z n C 0 w i L s 9 6 Y k w 4 K 0 l y k B y g n c 5 s 2 7 B q m l K n 5 w J _ j 6 L x t r n B n 4 l U r v 0 b m g n Y 5 j 0 s P 9 6 2 u S s 2 h y F t 8 p K 6 n 7 p C p m k 4 B j z 9 K 3 y x H 1 q s x B y - k F _ _ 0 D l k n U s h 9 W p r k g B q 8 3 r B q v n S 0 9 0 I x _ k L q j t P s - s Q w g 5 J u 4 s J h q 8 M 1 5 t K 5 x 5 v C 4 _ p o E y - y W g t s w B 5 z 5 Y l p 4 j B 9 w w - D - q r _ H 3 i 1 l B q 6 6 I - t 9 n C 9 5 j g B l n 0 U j t o O l - l z F g 5 7 h K - u 7 O u j 8 o B w k u t H q q 2 q B - k 0 B _ u y i C o 5 0 k F r p r U 0 o j q D 7 w y X - 9 n T o l j c w 3 g J q 4 t G l t 2 F _ g z K k _ y H n y m D o z m O g j 0 L x _ z D g m s K 4 3 j C k u 1 Q o 8 u a 4 8 x h C _ 8 i S h 9 g b _ 7 u e z m p H j 4 q K w 5 _ F p x n K l p 1 M o t 5 k B 1 j v j C 7 _ _ 7 C j k u r B r h 3 h C l 0 t f - i 0 F t g r 6 B 2 t m G u 7 o E l o 3 J o 0 l G 4 9 r F 5 t r J o 9 s E 4 p p D 5 1 6 F 1 - 8 L _ i p M 1 k x F q i 0 L m g 9 K 2 6 k P - l v G 0 p 6 D 6 p w G 8 z i E n 0 y C j 7 2 H z 5 - R v p 3 E 4 k m D l 0 j E 0 7 q 9 B q 5 n d 8 3 s C j z 0 U 4 m 0 N n i h _ R - i n 5 B - - 3 L j g 7 g K x l x 0 y B n k x 8 N 9 g 7 - B 7 7 0 l Q o z 5 q y B g - o s B r p _ w h B y q x v I 3 q z p P x m w g m C l 6 9 7 G z _ w q B 2 q 6 k G h h 2 z B q g _ - H l 6 l 3 o B 9 n 6 3 1 B 8 g o q k B n w s 6 4 B p 1 q s I u j y v C p w - h M q t 0 - E h l j h C o 7 7 4 B 6 x t K x m q o B - v g L g m _ G - l 8 E 7 h n 6 H i 8 h r I p o x j W 4 p 0 z E 2 9 l v B o z v w B v q 5 r J u z 1 8 T - m z 5 V 0 8 q w U v - 4 i p Q h o t z f 1 _ g X q 8 0 K 0 - 8 i M 7 r w M g 6 s 7 K h y i d 9 6 w N 2 0 9 v T w k - w B 8 k h - c l s g L 9 o y 3 F m w v F n 7 6 f j h 5 1 8 C o k 7 i R m l q q M h l 4 0 h C q z t E j - q O 7 n 2 - _ B k x v v E 8 5 u 9 5 E v q 7 i G q r s 5 _ C y 2 v _ X x r y r k C j z s h v G r h 4 g h C - 7 0 6 a 2 g u _ n F i t g x z C 0 z h u M q 0 u L z s g L 1 6 n Y 6 l t Z h u 7 s h B 4 _ k 1 E g 7 1 6 D m n 6 8 7 D 8 1 k 0 z E t l k _ q C l h 4 q 5 B _ w 7 G w 7 j r E j i 2 _ r B 7 q p 9 D 3 5 9 k J t 7 6 f x s _ E 6 4 v i B y k - x x C 7 g r 0 u B 0 y _ j W u s 9 o E o 3 h I q 4 6 - u B 0 4 8 p g B j q 6 9 7 F 9 m x m J u y j w 0 E g w - E i w _ 1 Q n w s I t 1 u E w l 0 q D j 8 o q N l 7 4 2 T q n h l l B 2 - 6 d n o i N x w k w E n v - G s n 0 q B y 2 s r E q 6 x G 6 p k - D y 3 l h d p y o U t 3 t 7 B t q w j F q z 2 F g i i 9 O y q 2 G r q m K j w r m G 6 s k Z z - q v H t p 0 p N k u x 1 D x t 3 y C w o m F w - - i B v t s j C n y r u M y _ k 1 E h 5 n 2 S 0 r q 7 E 7 m k r H 0 0 3 y B 3 w - 4 B m 7 8 M g 3 g o N q 8 l h T 4 n y h R s 2 1 9 B m u u g M z _ q 3 C 6 y _ t f o r 8 n C 1 l n 9 F - j 7 u K w 3 s 2 E v o r 6 E h l x m f l y 0 p O 6 y h u M p 1 p i C m o _ j G g m 8 G 0 t 9 1 E w l m 5 M - _ h P l 8 g - J - u 1 7 B u t 0 i D 9 3 _ - x C 4 8 1 w C z y 8 5 L m o - 0 j C n j r _ g B 2 r r 1 F v i 0 7 k B i k 7 x D 3 3 8 0 R l z 4 H l j n s f s v 6 g O i z m 9 C z n v k j B j n u U s v 2 r F 7 8 n 2 B w w v F t u _ F 9 h o 7 I z m k l g B x q p n C m 7 s n k F _ j h q J m z y _ k B l y 1 l b v r 7 x G w o 5 g p B o 1 w O w y h 6 t C z 8 3 1 J l 2 3 6 E 1 j - l B n o 3 g B k u 5 f 1 u t y f 4 w v v E r t 5 g v C 4 m h L z x p m S 6 t 4 p F 7 x k F 3 g 7 - B 9 n 2 5 B y 5 7 0 D 0 u 0 m O s 1 0 5 D n k l F 5 m 3 F w 2 n G 8 k 2 E p g v q D h g m - G z 5 5 u N 1 y v J - _ g X 5 0 8 F w z w _ D m q 2 L 1 r g I 1 u r m B 5 m l k W r i k 9 B g s s h R 1 n 6 F o o o I l u w L o 6 6 F z h l 0 K n - q 3 C - x - w L h y j - m B 1 3 x 7 C - s v I t o 9 z B l m 7 y B o s i 4 C y r k u G n w h w G w k x 2 a j p 9 n Z p 0 k - E w 2 m M 8 s r v i B q m i q F 8 l - 3 I 8 v j 0 D h q y i L s 4 u n G y m j M k z s F _ 7 u 0 G 2 m q _ K 9 w l i D 3 j p 9 R 8 3 o t B 5 p r z D g m _ x U l p 1 i R _ k p 6 k B y i u q J 8 r l l S t 1 7 w B 9 z 1 E 5 9 y E g s z x I o h t v F 8 5 v 9 B p g x f 4 i 8 H q 1 - z F g 0 q 7 l C j 9 o I 5 0 g F x 2 7 y J o 1 3 9 B g - n F n m _ H t v z m - N 5 0 1 k C 5 7 t T 3 h v 5 J 3 _ _ k B n u 7 x K t o v k O k 5 q V - 1 j p B l i z H x s n F l u 3 y i B o j l x H l 8 4 q y C 8 5 w g r E z - o 3 k C y w t t w D z x x g B 7 p s u I - 5 m p Q 0 _ r V n 3 s h L t q x i 1 D 3 8 i x Q 6 u 7 5 z B 6 j y v C 1 z 6 p v C q k u z C m r s 0 j I 0 o g l 0 B k y w q b h 5 4 p P y _ s i 0 C 5 3 w y F 1 _ z b _ 7 5 g j B w v m Q s _ 4 F v j 5 X 6 g 6 w h C z g o m g E s i v 1 J k y j z 6 D - q 6 g Z z 0 y l 3 E z o 7 t B m j _ 2 O w 7 z 1 r B z j m v f v i z C 4 0 i y G 3 t y p H l 4 o v i N _ l 6 v F 8 k i k f m t - j M m z t y M _ 7 o w K h u 3 M q 9 7 M m o u S 7 p i h b i i 1 9 y C 6 t q c q o t h U x 4 n c x p j i a o w 9 m l B g n n y h B n 5 v 9 t B p t g D q 3 h E 7 g i t D j - 9 2 X i q q 7 E n o 4 6 c n 3 s 7 F v w _ o U l v i 8 C v y u p F w x v 0 E n r 8 n L o p v 5 H n i s t B u i u x d 9 6 6 _ F o y 1 3 q H p 6 v i w G k p j w 3 C 8 9 k 4 S z w s i 5 B h - q i l B 6 8 7 n x B t k 1 4 X u k h i m B n h 7 r C g _ r 4 L 7 w j j F - i 5 4 l B 6 w g i D l 4 s - Z 0 t k o O h s h 1 B r 5 r 8 N 3 q s 5 D y v 1 r v B w k - 7 v C x x j h 6 S 4 p g 4 Y o w j y F 5 4 o - c j s 2 w n G 9 k y v l B 8 i 1 E g _ u l E n q i i V q q 5 y 5 B u 8 4 k _ B z 4 i G w p v 2 B l u w k F 9 7 q F i 0 m o 0 B 8 0 5 r q C 8 6 w n y G m 9 i L 6 k l s g B 1 j m g 4 K 9 3 9 - Q - w z u r C 4 g o - w D z 6 o z s B u 8 j r - M u h 8 3 - Y l n h l l B s 0 g 2 c t s _ o F i y s E s 1 n h 6 B n i 5 R v p o I 2 7 _ N _ 7 _ e o g l g Q j 8 z n C 9 i r M m r m v s K _ 2 n u z E 3 6 o o _ K _ p 9 w r C q o r t G k 9 i _ O n j 8 3 H 0 k g n z D x 5 q 6 8 F y 9 3 _ v C h 0 t r y E i q p k M g 9 2 v j J r o 1 v r f q g h g C 6 o 8 8 B - z 0 w v I n g h 2 9 M t - r U y k i q D x - w 5 p B m k n q C i o y 9 H 4 z 2 7 3 O 6 n 4 n T u v n H t 8 _ H 6 5 l f 3 6 n 3 D g i i n l C 4 _ h j M 0 2 - 5 C 3 4 9 D t _ 7 M 7 o 6 s D 5 q - 4 m C u i y _ H p s - n b - 0 i 1 k C 9 l 8 R 1 q j 8 J 7 _ 6 o 2 F l m 1 0 C g w p 2 J q 5 7 n 9 H v 6 m 6 C k z z N 9 5 u q Q 4 8 r w Q 9 t m 6 y B 2 h 5 q F r n t S w 5 j - k B g y 0 9 D i 3 y J _ 9 0 g N t r y e - m 6 s D r r l O g v 3 I 2 6 8 G g v _ F x x t K q n 4 N z u _ j p C s s l t B p u 1 v B w 9 p 2 2 T o l s S h _ s 2 H x s t o J g 3 2 q J l z o - y C l v 8 w P r 3 5 I n 5 h I w 1 s p 7 H w 9 z m F z m 3 H g 5 i l n D u 4 0 S 8 4 5 t E _ r x h L v h v z H w 6 p o p D h 1 o 4 u B o 9 3 p 3 B p x g u u F q h z F i g u u B u 1 2 w K 9 n 7 9 L j u n I w w 9 _ X l r k u H n 3 o L t r r _ z E 3 v r 7 k B z y q Q 3 v t y F n _ l 5 s B 5 u 5 w B 7 h o p B k 2 n Z u z l u J 7 5 8 6 K 7 m l 2 B 8 h l v B 8 l n Z t 7 n M k 9 h v E y o u Q l z s V v 2 8 I 6 k s K - t j M p 3 1 L m 8 o P k 0 p Q l g 1 K 8 z 3 U x 8 q g B g 7 1 X l 7 g p B r 9 g p B o g j 5 J 9 m - t B x h x x D 2 9 w X 6 9 0 3 B 2 9 _ b 4 i _ p B 4 k 2 h B w g r p B _ i s m B h g i Y 9 1 w Y 2 n k d r l r K n _ g q B o p s 9 B q w 9 n D m y u k B 9 n s b s s p M j q w W 9 l 6 o B n _ r P j k g - B l t p s B n x n o B _ p - p C q 4 k h B 6 5 8 j B k q j n N n z r w F w _ p j G 5 y n M u - s L 9 s t _ B 1 u s R v q s H 1 1 g N 9 o 9 X o z k x C p m v r C 5 h x O k _ _ q E t s j f q r x Z u 7 i - D 6 o _ p B s i 5 i B r _ _ K 9 j 9 X 6 t g 6 B 7 7 6 Y h k j V 4 3 g a q w 9 Y m p u Q 1 i 6 G 6 t k d _ 1 w S - 4 o J 9 t u S w y 6 X m z p M m x w M s 7 l M m 3 p Q _ 8 w N 6 z o N v 4 1 h C 5 0 l o B 4 m k U g 9 v G q z w X 8 3 h _ B h g i U - 7 t M s l 8 p B 7 h - H 9 u 1 g C _ 1 w 2 E u 7 o V k 9 2 M 0 o l P l h t 1 B q 3 y K s - p o C g y _ X 6 9 v M x 9 3 Z 5 q u _ B 1 j h e _ p 1 Q 4 w j I i z 6 Z n o m o B 3 n s T h o h K 8 5 2 D z _ q N w r k D 0 0 1 G v v j D l 0 n K k m 9 G y z g E 9 v u G _ 6 - E j k l G v 5 3 K l 8 6 K x w 5 Y 1 0 6 J z p v 1 D q 0 v M n p - n B j _ s f x x x S n t 7 F - q s L w g k S k y i X - l z L p 8 t z B 4 g u Q l w g R 5 8 - w C t v k N m n w a 7 t k M z 1 3 k B j x 0 5 B s 4 0 Q q t 6 0 B m 9 9 M - k o L 9 1 3 - f _ z 5 X o n i H 6 6 l G t u o T _ 8 p P p x _ J - 8 o J o k n l B p 8 h S x o 1 J i o 1 S 9 6 l g B 6 z _ I _ 6 2 O 2 4 4 s D j s o I 4 p j K 6 j n L t l t F n 8 o H h h 5 L _ h 5 Q 0 _ w P l 2 3 K n x 3 i O j k 1 T 3 p 0 R 5 r 0 K 9 - g O 4 r 3 L 4 w w L 3 z 2 g H 6 o _ I t p l I h g r J y s t G v l x 6 B 2 7 r g B 7 0 7 G j y 9 - B p 4 _ S y s m O w h y i C 5 5 - q B n y o F u 4 4 l H t t j X y 0 h 1 B u i j n B 0 9 4 Q z w 8 Z y i 1 E 4 k n L 5 8 5 I 1 3 j Q p l n h B 4 z 4 H 1 p 7 D 6 u w S 5 u i I k x l K o z 1 E 0 1 p I 6 r _ Q m o q P 9 u 4 J 5 l v N t i g R o h n L l q 8 e 4 r h R x i x K k k 3 5 B n _ _ P w x 6 R g 5 h M 2 y w m B 9 g 5 L 8 w y K _ y 2 J 3 s h n B w t n F v n h L l 8 9 F 8 6 8 G w s m 2 B r 7 g S p q o F q s m I o o 3 F 8 k - F 6 n 3 F n l x H k _ q G y - j G _ 3 p F t h o v B 2 o m T z 2 3 P 5 2 l O i p z K m z 6 L r u n T w g u G g 2 8 T r 6 3 P v q j g B 9 9 2 I g v w u B m 2 s 9 B 5 2 2 E n 0 x d 3 j i L g 2 0 L r n 9 L v 5 w K 5 h 2 k B t w 4 u B 7 z z F l 5 r q C 6 v r v B u s x L w x n 2 E j t 7 E 8 l w 6 C l 3 w D 6 o 6 J j k o U 8 j q K t u o U g i h F h g o M 3 5 s R w _ w X j h 3 S - 9 4 G v 2 x k C m x j p E l 8 x F s z s I i 3 0 k B y h t K s 4 0 k B l _ r Y p n r I i 8 1 X m 1 9 j C s g u H j x 5 J 4 z h E _ 2 j E 9 n 0 I 8 z z K - 0 - P u v m G h o x s C 5 5 x G 5 0 s F o 2 6 H p v q g B l 5 7 D z o w E r w 2 w B 7 n u N p h 2 k B z l w d - o 1 V i r l p F g s n O h l s L 2 s - l B w n 3 R t _ 2 I n q 3 H r l g P z 8 u J y z 3 q B 0 u 9 u B u g h W g h r O h u 1 L 1 u q K n y m Q k t z K l x w 9 B 7 l g - E h t 3 G z l h M 8 t q C 0 p u D r t 0 S 1 w m I i 4 x J l p 7 H w 2 1 I 2 1 3 U x u p X j 6 w K _ - k P 5 2 t K 2 r r S 0 n u q C n 3 9 2 C 7 q 1 W y w y T 3 _ 8 N w 5 1 H 0 - s M g t p Y 5 l - 0 C 4 m i P x v l L w 3 5 J 0 _ 2 R n q g G _ 3 p V 0 r n J 5 9 h Y 9 9 8 a i s y r B u u t y B i w p M - 7 g p B m 8 t L o - 4 v B k 3 w X 3 n k M h 0 g N y u q J u z t N - 6 - E 5 0 v n D p l y I g w 7 i B _ k n V i 6 _ H m l 7 D s m q x B v 4 n M v s g G o q z g C 7 m y M w _ 3 T n 3 5 I k 0 v J k y n H i y y G y 8 j j D l 0 z F o 8 t O 9 g l g C q 8 p P j q s H w 1 p I r y y v C k - 7 9 B r 9 x G 4 q _ H u 6 p Q z g 0 Q - i 6 f i 1 w C 4 2 8 H q n p H 8 r 9 h B m _ - p B u 4 s 7 H p 5 7 T _ _ 6 J 0 m y E y v v l B p 1 0 F - - h H 5 g 3 F z u i Y x o _ N h - h j D g _ - i E i q k G g 1 u Y t u t e i _ r f - 6 4 h B v o p O 1 m m u C y 3 p N 5 9 n N k o 3 R 2 8 l Q l o 1 q D 2 v h J v 7 s d g - 7 Z _ m q N y 5 4 C 7 i h h C r i 2 V i t s F s v z U u 1 q J 8 u o S g u - m D q l 0 M j - w O g 4 q T 3 w h H 8 s 1 F n 0 z F v u y Z w 9 k H v t h L v g n a i u - e h 0 j Z x 6 7 s B 8 3 l K j - v 7 B m p i E t r n E u 7 m E 1 6 r J 5 m k H - y 0 H p 4 p Z r y u X n 8 - Y 8 - u R n u 7 1 C k i x F 8 6 n F p 0 v N 0 4 i X 7 n m S 6 z s S m s k d 8 t q J 9 9 w z C o n i X & l t ; / r i n g & g t ; & l t ; / r p o l y g o n s & g t ; & l t ; / r l i s t & g t ; & l t ; b b o x & g t ; M U L T I P O I N T   ( ( - 1 0 4 . 0 6 4 8 4 2   4 2 . 4 8 5 2 7 1 ) ,   ( - 9 6 . 4 4 8 1 6 6   4 5 . 9 4 4 0 8 8 ) ) & l t ; / b b o x & g t ; & l t ; / r e n t r y v a l u e & g t ; & l t ; / r e n t r y & g t ; & l t ; r e n t r y & g t ; & l t ; r e n t r y k e y & g t ; & l t ; l a t & g t ; 4 1 . 5 2 7 2 7 1 2 7 0 7 5 2 & l t ; / l a t & g t ; & l t ; l o n & g t ; - 9 9 . 8 1 1 1 0 3 8 2 0 8 0 0 8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2 7 9 8 2 1 0 4 2 2 8 6 5 9 3 4 & l t ; / i d & g t ; & l t ; r i n g & g t ; n v _ x 6 w _ 4 t K j _ _ H z s 2 w B x 4 t _ O 8 r 6 1 E r u p v Q 5 1 8 g G z m h y O 0 i z n K o s - G z h 4 M u 0 g 4 B 8 w 2 L 9 4 w F 3 5 j L 1 j u w B l 2 l a 4 u o W 6 p o K 9 l - 6 B g i 6 L x u i N l l k d x h z H 3 9 y E s p u H r 8 - 6 F h m i H 0 v r e 1 o n J 6 n k M i r 1 U k u k _ C 5 s n L i 5 u K 7 6 5 l B 1 z 9 K 8 4 l I y t g k B _ o p D h k 8 O p 2 5 D x 2 w k B 8 t - Z i j o 5 B - z 8 H - r s C o 5 4 J j h u H 4 m 6 D l 0 n N y 4 o G p q 1 M k p p P g h - v D m t _ L 1 y w I - t n M j 8 u F _ 4 3 H t 0 7 M 7 2 n i B q 0 4 O i j t O 0 h k F g r l I 0 8 9 K 5 w z J _ 8 1 M x m w K u n o K u p 9 M 6 z 6 N 2 r k F k w 7 E m y r 0 B z j g S i n s J 4 3 _ J 9 h q V k q o I y w 2 N z g x N 5 i m N v 2 j O _ q s U m 3 m 5 F p z q J 6 w s L m - 9 1 B z 7 r G s 0 0 F _ w k F j 3 z I g - 7 T v j j Q _ o h u B s 0 v K o 5 3 r B k r u R p n l I t z q U w p l K 8 m i 8 B k w 3 d 4 o 6 V p o z H n k z F 7 l i P _ q v G _ 2 n G 1 5 k o D 7 l 2 U y t u K i 8 y h B m - s 1 I m 1 p Z m _ 8 H u 5 0 q B i r p f 0 2 _ C - u r Q u k x E w k y i B - i x k B 6 2 8 G w 8 p H v _ 4 H u i 5 Z l z - l B x q h J v r 1 I y h t z B p z w S 1 s z K p 0 v I 7 6 i u B s t g P y s 4 J _ z 3 - B r 3 5 P w l u E j j z D s g 5 G 7 s 8 K h 5 2 M p 3 7 E 9 w 4 p E l 9 9 M g r u H 4 o m F 3 3 w F k x 2 W o 5 4 O - m 6 J j - r E 4 _ - G _ _ 5 F s t o Y m p q O z z v U 3 g r i D i u l l B 3 m 7 l B p 0 y X z x 2 F g w 3 G 3 0 s X 2 z k M p - 4 H 0 _ x b 9 s i Z x l 9 J n u 5 i B s z l G j h 2 E u p x E q z m I s _ 9 L g 7 6 N p r 6 E h w w e - q k G n 2 k i C 5 - p K w t 8 z B 7 p 5 W o r x I 4 r 2 D y 3 p D j 2 j P _ i 2 f 8 t t P t 8 0 J p m r R k 0 w _ B u o s P 9 s 1 t B 5 6 3 U u 1 k i B 4 n 8 Q 5 0 m j D z w w t C g p o P 0 3 h o B k _ r F i p 3 M 6 9 q h C u q p D w q 0 P _ s 2 Y g n r w B 6 k o 8 I p 6 4 N 0 q k P _ k o K s x i I 6 k k H s 3 v E 7 q 9 i B 0 7 v R - y 9 H y u 1 N s 5 m H h h k G p g v d x y s I 3 1 7 h B n 6 z T 8 v t O h l 3 J v v x H p u n G s 5 2 U u i p M x 6 q F o p 0 I t t p G q 6 7 F _ n v 1 B 5 t 0 M r 2 4 Y 2 3 r g B 5 1 q I 7 s y X 9 i w w B 2 i t H w 5 v M _ k p P 3 _ 9 J 4 8 o b y 0 8 D p _ q M y q y G k 0 2 g B m o y J 1 z - k H 2 w k N t 2 j K 7 m 3 O i q 8 S 9 t t K v p p E l 8 m T 9 j - k C 4 w r K 9 t t x C y 8 - Y n s j o C w 5 u M t o 5 S x n n q C z - l P i - h Y h m w u B 2 y 9 R - l 8 h C u - 3 P k z k M m w y D z 6 1 I 3 - i R p g q M x 1 x E o x 9 X 5 4 v I 2 k p L 0 u j U 9 l v d _ t 9 s B 7 6 _ M j 6 _ M s y 7 S h k u L 2 x g P _ m 3 I l s k S _ k i F k 4 s L 6 n 8 D h 7 t I g o 0 N 0 n y O 6 6 y G 5 6 n T n i _ 2 C k u 6 h B r 2 1 b w u 2 U p k v y B h o u J 8 t t V s y 8 W o q s M n g v L j - 9 V g 7 j J u 5 5 E s w g F p 2 8 E y p y G n _ 1 E 4 o i r B 6 o 6 U s s 1 K x 5 y I l 5 u F h 4 r O 8 m r C n h n D _ v m I x k 0 H 3 t 2 S j 5 j F _ 4 h X i p q L 4 7 v C q q y F 2 6 n b 8 l 3 I l s z F p u 0 W o _ j W u 8 0 E x n q N u 7 v K h q z Q n z t I 2 9 k Q 1 _ r T - 9 o H h g _ K l 6 o w B t 2 6 J 0 v m L k r k V - v - Q 2 3 g I p p z P 7 y l J o 7 r K 6 6 5 M 9 w o H m n r F j 2 7 Z j m w z F 9 2 q e g 4 s b p v 8 N z l g b z z v c x 2 1 k B 2 5 k V 1 u n a _ z _ d 5 u i 7 C 4 2 v K 1 7 1 D h u h w B 6 v q v C r l m M w _ 3 k B k y 2 2 C n 6 x P p 0 - X 3 z 1 e m 4 u K k g p T x - t H k o s J 4 5 l G k 7 m L 8 y 1 H r 7 h q C p - k I 7 i u K g 6 m E y k m L i 5 u D z 3 1 I s h x U k u 5 R k l _ N w o t O r t r n B 0 2 w g B 4 6 h H 5 l 5 H k m i D h 8 o D 6 s p P r z u H 9 - u L 2 1 v x B y 9 3 v B p l n M 6 h w M t j w E s w p I 1 n 7 D h w m M n k l q B 5 3 _ H q 7 5 a w 1 u C q - p O i n y H g j 3 E 7 h 4 U n p k I q x h q B 3 w h J r 2 5 S m q 1 x B l r o D 4 z 4 Q k l 6 k B w k l W y s s K o o 5 J 7 - g K j 9 h I k t w L z r 2 L l 6 7 g B 6 6 1 H i 7 9 E 5 r x F r s - O s x h R 8 - - G v q n E 2 w u E 8 m z N p 4 g a u r p O y 6 1 T g j k T g 5 - D t _ 5 E o q g G 3 u y F 4 l 2 W 7 j w F v n p 4 B y - p o D 8 _ _ E 8 7 7 b h x l H z 2 4 H 1 4 3 M p 3 q L x s m P y 0 s V 1 q v R w p o E x m x M s s 9 C i x 5 Q 8 3 y H s l x Q 0 4 _ 5 B l - x h B y 4 7 V _ 6 g W v 8 1 F s w y D 8 8 v F 0 3 y M i t j s B l h q I 1 q 6 E u o y F 5 x m N 5 s 1 D - 9 j F j 4 q F - u 9 h B x v 2 G z s y z E 1 z k q B x s g O w 8 p h B 7 1 5 o B 0 9 8 6 B h 5 g - C p z u S i 4 z I w 8 p E r p x i H 9 m n F u 4 h 0 D l n s 4 C g - 8 m B 1 l o J 3 7 0 l B t 4 3 h D - 6 n I 6 n r G z p i I p u q C 7 h _ G k v z e x _ w G r n 5 W i 0 5 M 7 s h W v 9 1 P 0 1 g N h m v T 2 4 n N - g 7 V 3 v x s B n l 1 H 0 o - D s j s L 0 2 h K y 9 y N 2 k w o C 3 g 1 3 B 0 6 2 4 B u u k T 4 r k P 2 5 9 R _ 6 u K n 7 u F i - n D o p m G y 2 y H n p o J t s 0 V _ 5 s P - m i G i i j L y _ x O z 0 j M 8 k s I 5 q 5 G 6 k y I s 2 u C w u 9 H m k j G y - - H 3 w h J - 7 l H j r 9 J n 7 h W 1 n m F p r - E m m y O n p l S q 7 5 X l 6 4 F u 1 _ D o u n H 2 p o E g m s 5 C - r p E i k - C u 4 6 R j u j T - i k h D 8 7 - G j v j D m 8 o E g u x C o l 9 I _ j i S v 9 i k B t u 5 S z g 6 K _ m 8 b p 2 t Q t q 3 N 7 y 6 0 B j p 3 L 9 - r M - 4 _ D g p r K g s z X t u x Z q 9 5 U - 0 0 N 7 v 2 O s g 1 J r r o k B 6 l 6 T u y u K l g v c w 2 2 L y 1 z X 8 7 _ J m u 2 T 3 k i V p z g j B 5 1 3 O r 6 z m B 0 p 8 J 0 s _ L p 3 m V 6 1 r S 8 u 1 G 7 k m F - 6 k C 0 3 4 J w o g J t i j X 3 8 v I i _ - t B _ y w E 9 q k G 9 - u R 1 w 4 N g 3 7 P 4 5 5 L 6 8 7 I q 9 g K 2 5 k I 4 4 t Z u v s G 5 n r f s 6 - O l p s I s x z I s z 0 J 1 l w Z t l 1 6 B h m i H u 4 3 4 C o q x T u n 5 R 1 4 9 P i q - y B k s g P u s i e z 0 i N z 9 2 K 7 - 2 J 7 y 9 K 2 - 2 F r 3 _ Q 2 q 5 E k q m E q i 8 E s k 4 G w 0 i E 7 t 5 L x s x H o 6 - G m i z c v j v Q 8 l s I y 0 g W 3 x t E s k i F l y n L 0 w 4 J t 6 3 M s 8 r Q 0 4 _ V 7 u i N v w 6 O r i 6 K 7 x v W x v _ Q 6 s o K q i i d q q - K y r 0 I 6 k 3 F x p i I i y 1 H 9 i y S 9 r 7 Q s 1 _ 3 C 2 i x P 9 r 6 W 6 w i H j q x K n n y E q h _ H o 8 g D i o o G p 5 u F 9 l z O q l l K t t n L p q t s C q 9 w U h 9 w S j 3 7 H _ h v M - 4 4 N q t s E l 5 4 G o - t G r 2 9 F 1 u o L 2 l p K - p r U n 6 _ S 2 r p W l s 4 M o r w H 3 p 0 n B _ g z F 6 l 6 M t _ m N x 5 t K - 4 q N 1 u y L q q h G p 1 w C - n j F 2 m _ F z o z R - 6 j O w 7 6 Y - k - L v 8 p b _ j x 3 B r _ j L g i 2 M 2 l y G v k 3 J v p 5 D m 5 m E t t 5 G l s i J 0 u 8 J y 8 8 P z v q I g j s K i j l P _ j 5 J m 5 h M s h 1 P g o w G 4 p 2 J _ q n F 7 m 2 G 9 k j M k 4 k E h 8 1 D u y i H 8 r 5 J p i 3 P - 4 9 y B 4 y 6 M - 6 3 J n g s E _ 3 3 H j y o H 0 5 u K h 0 1 I h o m N x 9 y O 2 p k T v _ g U 0 o k i B - 7 s K 3 y q L v h q U j o 0 W 9 z t N q v k H _ 7 5 M i 2 m F z t j H s s u b - k l L j 3 9 D 0 _ j D w m t G m 0 4 X p 3 6 O g 4 r N n k 1 S r x l U i 5 n Q 5 _ s K 1 r 7 I n 1 g L - l q U 1 k 6 K y p 9 M p k n I 3 5 z E m 3 g G q q v X g j 6 G 2 8 v F 5 4 6 O z t 7 w C x 6 u V y h g J m l k E l v o F n i v G m k p K t 6 4 U s r 6 G - w _ 8 B u w p W t p o L 1 0 n K 2 5 o E w s n H _ n s J - 5 t s C 7 s 2 Q x g s D 8 3 m E 5 q - H m m 7 U u k p K j v - Q u s j L g 6 r F 2 u 1 E z j 0 G 0 n h Q v 6 3 D u w s E w l m E 9 - y O t 0 z g C m _ 8 H 7 s j h C m 2 w R o 6 u J z z g Q 4 q x F u h l J 7 0 v S r g 5 J o 9 x J m 3 2 E 3 z w M t j y Q 5 t z H y r 2 D t t 8 I u p 0 S k 4 2 U r t 0 R q 3 m E v h j N g m m E 7 0 i M t x 8 f 6 h u I r o n O 4 m q M k x r R 2 s q M 6 o 8 M z k p K w z 4 R 6 s m h B p s r S s 3 h F x 0 p N y 5 h S 6 l _ N u z g R 2 k r D 5 t 5 G 5 y h m B z _ m Q 3 g 7 b o m l P v 6 q Y 6 j p Q m _ j J k - 3 C l 7 t J w h y H 2 7 h d u v 6 u B 0 3 n M v o s S s w 0 E 4 4 r T 2 7 k x B y x y e t 1 j O q - z Z o 2 q i B k y 8 g B i z h p B i i - U m p h 1 B 2 1 s M - h l O t j 2 N z o v P o 2 u t C 7 t 3 Q o q 5 P 2 k m D p m r L 1 g s G 0 v _ e m r t T n h 2 X n k 6 K k q i L v r v W x r r - B o 2 8 I 6 9 - W q u n o B j n 4 T 4 j z S y v r I 5 7 w J v r 6 K 6 h 9 I k o h v C n y 4 N - s 3 o B k 6 n Q h 1 p M 3 w j K u l s Y 9 s m P y - u S 9 o 6 b _ 3 6 D p 0 _ G s 9 5 O p r h H j - Q i _ 6 V t q j F q w k P 7 s i T z u v T v 1 4 N y m 3 I t p 4 E 4 0 i F r o z I y o 6 G 7 x r R - h 5 I v v q N q 9 l G 8 i g W 2 g l f u g q L 4 z - Z 1 1 r L 1 x - F i n v m B 5 z x L 3 3 u N 4 6 3 L 7 l 3 H s 3 s C 2 n 8 P 1 4 v W h _ 2 O - 3 l v C z w k q B _ z n V y 6 p X 5 k m P 0 9 n M s p 8 g B 0 0 w i B s u 4 Q _ u 6 L y u 0 I w 5 l N - 8 j K 1 h r L p g y q B 1 3 p u B g w s U 4 8 4 3 B m 2 t x B x 5 6 k B 5 _ 9 n B v w k d h - 1 X n l v R _ q i Y l w w K y g m O o t 9 H - 8 2 G r t 8 X 1 h _ V g 4 t U i y r Z x 4 g H 6 - - E g 3 r M 7 h 4 u D s p 5 E 9 g i L r m l O z 4 - O o k l W - 2 3 h B 3 u x a y i 6 g C _ v _ X 3 j z Q 9 r i U t p l J u 3 t l C _ j u F r p y S - 0 j E 6 h n J n g i L s k q H g y y D m n i E u i 8 K 0 3 6 V i n p J p m j F h 0 n w B 2 r s q C 4 7 8 I - z z T k - v i B 4 1 m d 9 t 5 8 E _ r 0 5 B 7 u y K 3 h q f 0 - h J 7 w 9 I o g x K r w m O 3 t 2 U m t w b q k t r B 1 p u a p n i X _ 9 w z C 9 t q J n s k d 7 z s S 8 n m S 1 4 i X q 0 v N 9 6 n F l i x F o u 7 1 C 9 - u R o 8 - Y s y u X q 4 p Z g z 0 H 6 m k H 2 6 r J v 7 m E x q m E _ o h E 3 j s 7 B 8 k k K t v 4 s B 9 j h Z i 1 8 e z u k a r 4 - K 4 y j H z 9 v Z r u y F 9 s 1 F 4 w h H h 4 q T k - w O r l 0 M h u - m D 9 u o S v 1 q J t v z U j t s F s i 2 V 8 i h h C z 5 4 C - m q N h - 7 Z w 7 s d 3 v h J m o 1 q D 3 8 l Q l o 3 R 6 9 n N z 3 p N 2 m m u C w o p O g 7 4 h B j _ r f u u t e h 1 u Y j q k G h _ - i E i - h j D y o _ N 0 u i Y 6 g 3 F g g i H q 1 0 F y x y l B 8 o z E m x 8 J 1 g _ T m 2 0 7 H _ l j q B k p g i B y y q H 4 j _ H j 1 w C g j 6 f 0 g 0 Q v 6 p Q 5 q _ H s 9 x G l - 7 9 B s y y v C x 1 p I k q s H r 8 p P 5 g h g C w - r O p u y F q 9 _ i D i p x G k n m H 8 i u J o 3 5 I x _ 3 T 8 m y M p q z g C w s g G w 4 n M t m q x B n l 7 D j 6 _ H 2 u p V w u _ i B l 0 z I 6 0 v n D g 7 - E v z t N z u q J i 0 g N 4 n k M l 3 w X p - 4 v B n 8 t L g 8 g p B j w p M v u t y B j s y r B _ 9 8 a 6 9 h Y 1 r n J - 3 p V o q g G 1 _ 2 R x 3 5 J y v l L 5 m i P 6 l - 0 C h t p Y 1 - s M x 5 1 H j j 7 N 6 p w T 3 _ y W j i 5 2 C 0 9 p q C m n p S l j s K 2 h j P n m v K y u p X 3 1 3 U x 2 1 I h 2 8 H y p z J x _ n I v y 2 S s n v D 9 t q C 0 l h M i t 3 G 8 l g - E m x w 9 B l t z K 7 x k Q p 7 o K t 3 z L h h r O v g h W 1 u 9 u B z z 3 q B 0 8 u J s l g P o q 3 H u _ 2 I x n 3 R 3 s - l B i l s L h s n O j r l p F g p 1 V 3 u t d t g z k B n t s N 3 g z w B 0 o w E m 5 7 D q v q g B w p 5 H 1 v r F 6 5 x G i o x s C v v m G g 1 - P 9 z z K _ n 0 I u 3 k E g 0 i E n j 7 J t g u H n 1 9 j C j 8 1 X q n r I m _ r Y t 4 0 k B z h t K j 3 0 k B t z s I m 8 x F n x j p E w 2 x k C r 0 3 G k h 3 S x _ w X 4 5 s R i g o M h i h F u u o U 9 j q K k k o U 7 o 6 J m 3 w D k _ 0 6 C k t 7 E x x n 2 E v s x L 7 v r v B m 5 r q C - t y F h j 1 u B 9 g z k B z l v K s n 9 L h 2 0 L 4 j i L o 0 x d 6 2 2 E n 2 s 9 B h v w u B _ 9 2 I 7 v g g B s 6 3 P h 2 8 T x g u G n o l T m 8 4 L j p z K 6 2 l O 0 2 3 P 3 o m T u h o v B - 3 p F z - j G 8 1 p G r 5 v H y h 2 F 9 k - F g i 2 F y _ k I 1 l n F v 3 _ R 4 2 i 2 B 8 w 7 G m 8 9 F r y - K x t n F 4 s h n B - y 2 J 8 8 w K h q 3 L u v t m B w h g M g u 4 R r _ 8 P 0 q z 5 B 1 u v K 4 p - Q w 9 q P - 5 r I 1 q m E u i g R 6 l v N _ u 4 J n o q P 7 r _ Q 1 1 p I p z 1 E k _ j K 6 u i I 7 u w S p q 6 D 5 z 4 H q l n h B 2 3 j Q 6 8 5 I 5 k n L i g 0 E n - 5 Z k 8 2 Q u _ - m B i g _ 0 B x g h X _ l x l H o y o F 9 w 8 q B g - t i C q w k O 1 y 8 S n y 5 - B - q 6 G 2 g p g B j r t 6 B i k s G l v p J u p l I 7 o _ I z j _ g H w 6 u L g 1 1 L h k - N 1 3 y K z m y R n 9 y T z 9 s i O 5 h 2 K 0 - u P u g 3 Q l q 3 L j x n H u l t F 7 j n L 5 p j K k s o I 3 4 4 s D - 6 2 O 7 z _ I _ 6 l g B j o 1 S y o 1 J q 8 h S p k n l B g 9 o J q x _ J - 8 p P u u o T i z k G 4 8 g H _ l 3 X h 2 n - f r v m L 2 j 8 M i 5 2 0 B - t 9 I 1 s n F k r g G 6 3 v P 0 1 3 k B 8 t k M n n w a u v k N 6 8 - w C m w g R 5 g u Q q 8 t z B g m z L l y i X x g k S g r s L o t 7 F 1 s v S v k q f j k 8 n B 6 7 t M 1 q p 4 B j 4 1 p B 9 g 3 Y x n 5 K j l 2 K v 8 j G 9 6 - E 8 v u G y z - D k 8 7 G h h m K r z i D s r 0 G o v j D n k p N k 7 1 D t 1 - J r h q T 7 i j o B 6 h 4 Z o j i I 2 o z Q h s _ d t s q _ B t s 1 Z q l u M 4 j 8 X s 3 l o C q j x K p s p 1 B s q j P k k 1 M 2 x m V 2 x q 2 E p u x g C 3 0 9 H 8 9 4 p B z j s M t 4 - T 8 5 9 9 B r z w X o 0 u G g - h U t v i o B 7 2 x h C y 5 m N - 8 w N n 3 p Q t 7 l M n x w M n z p M x y 6 X _ t u S g 5 o J - 1 w S 7 t k d 2 i 6 G n p u Q r w 9 Y 5 3 g a i k j V 8 7 6 Y 7 t g 6 B _ j 9 X s _ _ K t i 5 i B 7 o _ p B v 7 i - D r r x Z u s j f l _ _ q E 6 h x O q m v r C p z k x C _ o 9 X 2 1 g N w q s H 2 u s R x u p _ B u p r L 6 y n M x _ p j G o z r w F l q j n N 7 5 8 j B r 4 k h B - p - p C o x n o B m t p s B k k g - B o _ r P _ l 6 o B n _ t W t s p M _ n s b n y u k B r w 9 n D p p s 9 B o _ g q B s l r K 3 n k d _ 1 w Y i g i Y - i s m B x g r p B 5 k 2 h B 5 i _ p B 3 9 _ b 7 9 0 3 B 3 9 w X y h x x D _ m - t B p g j 5 J s 9 g p B m 7 g p B h 7 1 X y 8 q g B 9 z 3 U m g 1 K l 0 p Q 2 9 m P 1 g 0 L r 2 h M q x q K w 2 8 I m z s V z o u Q l 9 h v E u 7 n M 9 l n Z 9 h l v B 8 m l 2 B 8 5 8 6 K v z l u J l 2 n Z 8 h o p B 6 u 5 w B o _ l 5 s B 4 v t y F - x o Q 4 v r 7 k B x _ o 9 z E o 3 o L p 0 8 t H x w 9 _ X n g m I p v x 9 L v 1 2 w K r - s 9 u E - i u 9 G p m 3 F 0 9 o u 0 B l q 1 3 u B x 6 p o p D 7 n n z H - r x h L s 6 z t E v 4 0 S 4 h m k n D 0 m 3 H g v t m F 4 6 - n 7 H 1 8 8 G 6 p 7 J x q x w P m z o - y C w i u q J y s t o J 9 i l 2 H p l s S o 2 5 4 m T k i u r C 8 g i t B 0 u _ j p C r n 4 N 9 9 r K g o 9 F n 8 5 h B l 8 l M j g 1 s D u r y e - 9 0 g N q 3 8 E r z z N g k 7 l C o 0 t h o D 3 s q z k B g t g w Q _ 5 u q Q k 4 x N w 6 m 6 C r 5 7 n 9 H h w p 2 J m m 1 0 C 8 _ 6 o 2 F 2 q j 8 J p i 6 R g 1 i 1 k C q s - n b m j q _ H 6 q - 4 m C - h 1 s D h l 6 M 4 4 9 D 8 _ 6 5 C g k 4 i M g x q m l C 4 6 n 3 D 7 5 l f p v 9 H u k m H 6 6 r n T 5 z 2 7 3 O w s q j I v 0 1 k C t 2 _ 4 p B 6 - 8 p D u - r U r v n 0 9 M q 5 w 1 m I _ p - 2 C q g 9 - B n 1 7 s r f 4 z m u j J 6 u - j M i 0 t r y E z 9 3 _ v C y 5 q 6 8 F k 5 h m z D y 5 5 m J i t 2 - M i j k t G - p 9 w r C 7 8 z m _ K _ r l t z E n r m v s K _ i r M 3 0 v n C p g l g Q _ i 8 e _ - 8 N w p o I o i 5 R 0 8 8 g 6 B y w r E u s _ o F v o 9 3 c l i r i l B v h 8 3 - Y v 8 j r - M 0 6 o z s B 1 - k z m D h z 3 r 0 C v j k 2 P x 5 k H z m - r s K 6 h 1 r g B _ n h L 9 6 w n y G s o h r q C w _ l h 0 B 8 z 2 F m u w k F x p v 2 B 0 4 i G _ y i k _ B r q 5 y 5 B 7 q 1 h V h _ u l E s g 0 E 5 6 g v l B k s 2 w n G 6 4 o - c 4 6 8 x F w n y 3 Y 7 5 s M 5 m w n D 0 5 s O z i 1 H w - 2 1 G j x u v N w v 4 8 d - 3 8 v k F - w 4 _ L y w q l w H - z t 7 B l w s E - h z v G - w 2 J v g n 1 z E u j z _ 4 C 4 l o u H 1 3 z 4 R 0 h 8 i g B t i k 8 K i h j n E 8 6 j 3 m C j x j j F r 0 3 F h 4 s H 7 k 8 2 B q 8 t I w 4 3 1 C 5 p p p q B p u s 4 f x 7 o o E _ t n U j 2 p C u k 9 D o s 0 E 4 v 6 E l u x C k t 0 E l g g F m t 1 v B z z 2 Y m v 6 c 7 x u s V 5 p g q d 3 u - v C 8 8 o S 4 o v _ B k u 0 T 3 v z v M v q p D y j y D _ _ 8 s B h u g D l 9 o i Q q s v g 3 D k 3 h u l C z 4 t q i B p n 3 g B 0 2 t p P m - n g 1 B 5 y m m T m 6 j 7 I x k u z T 6 - m g C 5 1 - s O 7 i 4 t c m 8 _ H 1 l x D h 0 1 1 8 B q m m l E x 3 w h E w 0 2 w _ H 5 y n t P j j h h s B q p 2 G u r q 5 C i s v V x n 9 u b t p z h C 2 z g m B u _ 1 n C n q 9 r B k 2 m j F s 2 - i r B 7 k u n L 9 r g l F n p 7 v X i 7 3 i G n q 9 w s B 8 o m j J _ 9 - s h D g 7 5 2 u D 0 i v 4 j D n - 7 3 o C 0 g - 7 n B u 2 v u B _ l o u I 4 l _ s R j o o k - B 0 0 u 3 d t k 0 i g B _ p w H - - 0 - k B m 1 - 2 D o v y y o D t p 8 1 J 7 q z _ G r 8 g o H 6 9 r g c p s q h O - k 2 r 6 B - 2 g r S v w 8 r z B s _ - i s C x 7 r n T l w n n B m u 0 r V 6 4 z h 0 D q m m g l B 5 k v u G m z 6 2 F i 8 r g E l m 2 n Z _ x 9 l B 8 8 9 q X j 7 5 y S o j l 0 C - _ q - I y 3 6 - E 6 v p w j B u k 7 z N x 9 l w O 9 q t _ B h p j _ S h k 8 n K 3 u n U y o u h B p m i z Q s 3 7 y J 5 g n g C x r 8 d r p u 0 H z 4 n v a 4 w y 8 B 5 n i 9 Y w k p W 2 r u 1 k C o l 7 9 x D 7 o 6 D 8 7 1 h y c z 4 k w l f u h y k E p o 8 D 6 r g 0 E p 9 4 l B s 0 z t i E 0 h s y C o l n f 7 h u 7 p C 3 j t 1 Q w 0 u 6 o E 2 o m 6 L v m 7 7 B x u 6 l E k j g 9 B l t y G _ l p k C t _ j D 4 p w 6 C o l q M t 0 s 8 B 2 k q v J s i g y F n x r z F s r r h B q q h D 9 y 2 2 B x r 1 1 H t x r s Z l g 0 2 S t x 4 3 2 C o q 6 6 k B l z j s F 6 q v q O r k 4 3 - D n 2 2 0 a z 8 g 9 v I k g s n M 7 q 5 t v N z v 0 y I t 1 s 2 C u 8 s M o o 3 E - _ l e y s x 9 g C 7 _ y y J 0 s t u R - 6 t 8 k B 9 9 h z i D g i 0 g F s _ y Y y s v X q p - l C 8 1 l m w E k v 5 s L i 4 o 1 B 9 o p 1 o D 8 z v i p B k 6 l x l G v k 5 z b p m 2 W x q g l 0 B 2 w 6 j M i q 1 s C t q l E 0 n k w F i j h r D x z y S p 1 8 g G 8 o y n G 9 q 7 h P 5 6 2 7 E - 9 6 q k C o - i b r q 3 K s m 3 n B 3 6 z u r B _ w k 3 M s g h P z 6 4 o 4 B n y 4 8 D 8 5 m S s i l o p B v v v g P 6 i x 1 p B 4 j o 3 F 9 x n 2 0 F 9 g 6 T r 0 q 3 V q x x u q X p m s y N t 0 _ s o C g h 7 - B n 2 y Q - 8 j P - x l j H m 7 h l D o p s v 3 a v l x o z C _ q m K v 5 4 v C z l t 5 h C 5 k 6 5 n C r n 2 W - r 4 E z h n 3 a x z 9 v F x y 1 9 G 3 j n G 3 o 9 D z o o y t C 5 k 9 5 q D g v h u D u i 1 6 G l z x g E s 6 3 E z u p 6 n B z r _ _ Z s k 6 m g C w 8 4 u z E 3 0 z 2 C y 8 _ n Q u 7 u n l B g 1 v j t C 6 n 8 o C h t _ J 8 u 3 I 3 t v w B 0 6 y u L r 1 u P s 5 j o 4 D z v 4 g 2 C 3 7 y l G n q l E 0 0 l h H 4 w p y i F 2 x v q y B k 8 _ L y h x g C w w 8 0 m H 4 x v x M i y p Q 0 8 p t D i - - q K 1 t 1 9 E 6 n k 5 T 1 k o O z 6 x 8 t G - p 1 z 0 R v l 3 h k X 6 _ 4 3 G q z q s D k g 0 3 K 7 s i z o F y y s Q 5 l _ x U 0 o l k G j s v 0 a r z 0 v W _ g 7 g K u 3 u u c x k 6 9 D 3 m q G r y _ t f y 6 l G z 5 m 9 U 9 k j x 6 B g s z z D 2 4 8 D t h s E 5 u j r 1 K u i u w p C l 2 r u 4 C _ y y q Z i m g 7 G 3 q y 2 J 3 g t g C q z 5 z o B 2 3 3 p E 6 2 u E 1 g 6 9 C t u 0 m O h 7 7 c 4 i 9 7 E - 5 j h j D 7 p _ g m B s 3 s 9 v G h w _ S l 7 5 o O 9 5 g 5 2 B _ 0 g F 5 s k O x 5 6 F p p x 7 s H n w r 3 F 0 j _ 9 _ B s g z i r D 7 g 1 - B 0 n k v B - 8 h J 9 r m s P h i 0 l g H q - r q F g q q o l D q g 4 g h C o i o y H _ h g F u m v E z t i n H 7 6 9 n 2 D 2 9 g W z n t I m 2 7 i v B o 4 8 u I 0 s q R & l t ; / r i n g & g t ; & l t ; / r p o l y g o n s & g t ; & l t ; / r l i s t & g t ; & l t ; b b o x & g t ; M U L T I P O I N T   ( ( - 1 0 4 . 0 5 7 5 7 1   4 0 ) ,   ( - 9 5 . 3 1 4 4 5 3   4 3 . 0 0 3 2 8 4 ) ) & l t ; / b b o x & g t ; & l t ; / r e n t r y v a l u e & g t ; & l t ; / r e n t r y & g t ; & l t ; r e n t r y & g t ; & l t ; r e n t r y k e y & g t ; & l t ; l a t & g t ; 3 2 . 7 7 0 4 0 1 0 0 0 9 7 6 6 & l t ; / l a t & g t ; & l t ; l o n & g t ; - 9 7 . 2 9 1 8 7 7 7 4 6 5 8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7 7 8 1 1 8 6 0 0 0 7 8 1 3 2 8 & l t ; / i d & g t ; & l t ; r i n g & g t ; k p n u 5 8 1 u x J 3 g u 4 - C i m 6 r I _ s 5 x F q 9 q O s 4 1 x D t q 2 8 I 4 2 _ 1 C o 9 r 9 f 8 t y c p 5 p 0 B l m h L 8 s u c 4 s t z t C u i _ k H 3 r 9 e w 7 9 j v C _ w k o q B s x 6 2 F i 3 r u 9 L q 6 v D s n 4 8 S 2 6 _ 0 p B 8 y 4 6 B s r 5 7 B j 1 p x B q 0 6 l B g 0 2 2 s C 8 y y P n j 9 x B q 0 u u E y l t F v 2 w h F 7 _ v q C w h 4 f r k k n F 0 w 5 1 7 B r j 1 h d y 1 s 2 C s 9 l j B 0 m 3 v s F z i _ h D - 7 2 D 1 x u l C q - _ l I - w _ r Y h 4 _ j y J m 9 q j Q 0 _ 3 v t B s i w g B 0 z 9 9 Q t n t m N 4 1 6 2 q B g r j 6 h F _ 2 z L w n y _ C i w g x D w 3 o w J v y 9 y y H 2 u p 4 C h m 9 8 R r 5 3 Q _ 5 i H p y z D 6 n z K x 9 - p f z 0 1 w H j 1 1 i B p v 4 p F - i _ g I r - s w C 6 t m q E k z v J h y g p I & l t ; / r i n g & g t ; & l t ; / r p o l y g o n s & g t ; & l t ; / r l i s t & g t ; & l t ; b b o x & g t ; M U L T I P O I N T   ( ( - 9 7 . 5 5 0 5 9   3 2 . 5 4 8 5 4 ) ,   ( - 9 7 . 0 3 2 1   3 2 . 9 9 4 0 9 ) ) & l t ; / b b o x & g t ; & l t ; / r e n t r y v a l u e & g t ; & l t ; / r e n t r y & g t ; & l t ; r e n t r y & g t ; & l t ; r e n t r y k e y & g t ; & l t ; l a t & g t ; 3 8 . 0 2 2 8 8 8 1 8 3 5 9 3 8 & l t ; / l a t & g t ; & l t ; l o n & g t ; - 7 8 . 5 5 6 5 4 1 4 4 2 8 7 1 1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1 7 4 7 3 5 4 7 8 1 6 1 4 2 2 & l t ; / i d & g t ; & l t ; r i n g & g t ; h 0 y r p 8 r s 2 H m y k F 6 w x Q l x m H u j z D t y 9 F l g p H 6 s p R _ m v E j 2 x F z _ k G t 9 i Q 5 _ 9 w B x r 2 S h r w c q i 4 H 9 1 k O v 2 3 J o k _ M 1 6 9 J u l p F l 2 o J 9 k 8 l B h y 2 H v u i I v i k F 4 6 3 T 0 i w K g o 8 J h 3 0 l B i j 1 G 0 8 i v B 0 2 5 F u g 0 L 5 g o F q n j 8 B w 1 q a t 7 5 D i 7 m I - t 9 L 0 k u G u i k G i 4 1 G 5 t j F x j o r B n 4 m M n 5 v R 0 k 4 c y _ i S 9 m y N p o i I t 2 - D w z r D u 0 p m B m 4 r t B l u 7 G k g t E j z n K - z j Z i u u 2 B o k m 2 v B q 1 - 1 B 3 v h y B h x r y h B p 7 7 9 W 1 6 l o C g 5 j r B 5 n h 8 J 7 1 2 G o _ 9 c i 0 1 0 F l j p h T 8 o 9 m D 3 l n u a q m 4 0 H 0 9 m 4 q C 3 p s x B h u w c 5 _ l d 0 4 2 U 7 x j 5 F k 8 w n K 6 2 t V 0 _ y o Q 7 4 v l D p q k K l j 8 2 I 0 g 1 t c k - 1 O 3 _ 3 j C i p 1 0 D 4 3 t V p - v 1 C 7 4 8 R 2 z g N h i 2 1 C y 8 0 6 M i p j 9 O p 1 k b s 7 s r H i 3 8 9 F t v k h B x v 2 2 I t i 8 q J 5 s 6 j D s k v l Y 5 - 3 n W i x 0 G l h i T s q z 6 B p 5 z h C s p j 9 O m i z L n v o t F t 8 q h D 9 _ 1 x C q j w 1 J t m y n C u j 8 Q y _ s 1 G v p y 1 B 1 4 9 j L z k - x C i 6 r J q - g y F s j 4 y K z l j o C z 2 q w X x h 1 S 6 o x k R 0 u 7 F x g j 2 G 9 p o G 8 1 u F 0 z 1 I u g l L g u 1 W 3 9 8 H _ s i P t 5 - j B n i 2 J k u i w B k j m _ B l z h R w 4 o R 7 w i Z 5 s t N r - y E - i 1 Q 1 t z M z m 9 Q l 6 v M u x q Y p x 6 O g u p E 0 - m r B l _ y F v p t H 9 4 1 o B k 8 y f o w q K _ 1 q I w n g M i t i w B m h - S 9 - o K 0 v 2 G x h t Q 1 x q H 9 5 - J x 5 - 1 B y 3 8 L 1 v 0 D w u 5 G 4 9 t D _ z j N 6 q l S 1 3 6 M m m r P p x 1 H w 1 7 D p h y O t 0 7 V t p j O 4 z q D 1 2 m J v m i D i 3 h J k 9 1 W 1 5 l T 0 5 5 D h 4 h Z 7 _ i K 8 2 y Z l s z E n 0 t F n y w F _ 6 g e j _ m F 9 o w J 7 8 7 F 0 _ 2 K q w j N 4 h j k B u 6 1 G w k n I 2 o 0 T h 9 9 c _ x - g B 4 - 5 J m 7 m K j h j O s s 2 H t _ - k B 7 m 7 I 8 m 2 E t n 0 e t _ v H 6 m 3 O - 8 5 E t 5 s J x j 4 H i w 0 Y i 7 0 l B 3 o _ L - o _ D r g 1 Z p i j L 5 p m 6 B i i _ K z t 7 N p 0 w L g o y X y i 4 u D q w 7 8 v H j v - 4 u E g w 8 h T _ j n _ k B 1 n y k C j y z - G 5 _ r o 7 B v z i t K q s s f z - p H n v u E p p 4 D g w l F p u 4 K 6 x n J 7 i _ a h 8 l K 9 u i H 0 z x F m 0 9 D m q 6 F p m 1 M 2 q 3 F p 9 4 E q 6 m G g w w u B 6 w _ I 9 v 4 K w y z s B p _ 2 F z 6 x I y 5 j E w 8 i G g u y M h _ 6 G u 5 7 D o - k G _ 0 7 D y 1 r O n z u O t i q C 2 v 1 C 7 z i E z y 3 E z u t D k k h E s s z H 1 1 u K y 5 w F 2 5 r G p 3 2 F i v 4 I m 5 g L l 9 i J m j u G o w 8 T & l t ; / r i n g & g t ; & l t ; / r p o l y g o n s & g t ; & l t ; r p o l y g o n s & g t ; & l t ; i d & g t ; 5 4 9 0 1 7 4 7 3 5 4 7 8 1 6 1 4 2 2 & l t ; / i d & g t ; & l t ; r i n g & g t ; 4 m w i r l i - 2 H v l _ I - l h I 3 t 6 C r n x F q 6 5 M w s v G 4 y 6 H 6 j n J y 6 8 G 4 t 2 D l 4 n E 9 3 l E p 0 j E o 7 9 I i i 0 d r w q I i u z W z 0 h L 2 0 k V y 6 v H 8 8 o P j z 2 E s k m E 9 v i w C 8 0 2 Z p 5 h q C k p 9 Y h z s R l 4 m V - t p S y 5 q F 4 l r S 4 y 4 Y t v 9 m D j g w J 5 s g F s t k G 0 t t M r 5 7 P q p l H i 1 h 1 B q k y F 0 y 7 U _ 3 z J z i w R q 0 5 O l m _ F s q h D i i 2 E 7 g 3 F v y r C n 0 8 D s q 9 F w 3 x H i 1 0 J k 3 u F t 3 g E 0 h g G v r 9 Q w - 9 J i i x C o n y E 6 - i H p l n N i 4 9 S 9 0 i H 0 k - P t v k n B z x 3 F r 4 g J - v v K m v s G q 5 q F v _ 4 K n g 6 J _ x 7 G 2 r w I 8 8 k D _ 6 l I 9 3 t H k j k P 6 x q K k m o J q r t X 0 1 q I h 8 o I k n k M r 8 z N & l t ; / r i n g & g t ; & l t ; / r p o l y g o n s & g t ; & l t ; / r l i s t & g t ; & l t ; b b o x & g t ; M U L T I P O I N T   ( ( - 7 8 . 8 3 9 3 3   3 7 . 7 2 2 6 6 ) ,   ( - 7 8 . 2 0 7 8 4   3 8 . 2 7 8 1 2 ) ) & l t ; / b b o x & g t ; & l t ; / r e n t r y v a l u e & g t ; & l t ; / r e n t r y & g t ; & l t ; r e n t r y & g t ; & l t ; r e n t r y k e y & g t ; & l t ; l a t & g t ; 4 1 . 8 8 2 4 9 5 8 8 0 1 2 7 & l t ; / l a t & g t ; & l t ; l o n & g t ; - 8 7 . 7 6 1 8 2 5 5 6 1 5 2 3 4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7 5 1 5 5 8 8 9 8 7 1 2 5 9 6 & l t ; / i d & g t ; & l t ; r i n g & g t ; y 9 o q j 3 w x v J 7 5 x j B g 0 - o N n j s G 2 r u - P t z h t Y j u g 4 - C n 2 y p D 8 u 4 W t u u r B 4 _ x k f q q n r G w r q L _ 6 r g E v 5 w v D o 3 7 C s m 4 N n g 0 K - z x n H 9 l g r G o 5 o q B 0 u 2 K 7 z q w C v 0 l J y 0 u b _ 9 2 v F 7 0 k S h 8 l o S 5 9 8 2 C h 3 s r c 6 r h _ g X t x 6 9 0 F y y 3 8 j R r s z 8 1 B 2 n q 0 7 M w v q 5 f m 7 _ k z _ B 3 k _ 2 s d 5 8 o I r l o H i u v u N 2 5 8 X 5 3 _ N w v v v G z w h G q l s t s B o n p x G 9 t _ 3 J 4 7 t 9 B y 7 5 V w x _ 7 H r 9 m Z x 0 l Z 4 5 y 3 D n 0 8 F v 0 m m T 4 3 8 0 L x t 2 i n B k 0 r k a o p y m 0 I o 8 t B t k 0 p J j k q 5 O - m z j b o z 9 J q 5 1 _ I h j 2 r I 8 6 k _ I 0 m j _ S o k x G _ q u K n g i l B g k h r D s 6 r 7 B z 0 n j o B 5 t 9 1 E l 5 k K l u 3 9 D m 1 j 3 B z z k q Z 6 w 2 4 G r m 9 _ B u z x I s o 0 X 9 y g 0 C p y x S o x 8 P r z y S 3 7 x F t 2 h V j h i l B 0 p t 3 C u r 0 o v B o 2 n x P m l i h I 9 w o N t _ n r J t g 2 s E o n l D 4 4 6 v l B x 5 _ L l y 3 G t l y s G o r r R 4 w h O k g - 7 B m u 6 C 3 1 i E k s 7 F o 0 - F 7 r 8 P u 7 2 h B 7 4 t O 0 7 u F 1 _ 7 2 E o k 3 w Q o - y w z C j _ v 1 B 5 q q H x 0 1 E y j 2 I 7 2 s N o o m H 0 m 0 R x v j j B _ o 8 I w m 2 I x z j J s i 2 c x 9 x I p _ o U _ m w I 9 7 0 F r t q O 7 w 2 U n u o d 4 h 4 X h 5 z N 7 7 m I t y 3 I - 7 s Y 6 z 5 t D n p w H o q q Y w 4 h E h 8 i r F 6 1 h 5 F m q v k C x z r D k w 9 p E n k 8 v c 2 9 s 7 F 2 r t t J s 4 3 y H - n i w H j w n - i B 5 j - J 3 _ m i B 3 u - 4 B i m x M - q g 4 D 9 w x g B k 3 s P 1 7 x F 6 6 8 G t n s n B n 1 9 f r h g P g 1 3 G 0 v y p H g v _ F 6 l m x R 3 5 z y S 5 u l i D 8 g 0 D x z z S o y g D k s r n C n r 4 C 2 7 3 9 O p w 4 P u x - C r 2 v h B r m 3 g E q u h 7 3 D & l t ; / r i n g & g t ; & l t ; / r p o l y g o n s & g t ; & l t ; / r l i s t & g t ; & l t ; b b o x & g t ; M U L T I P O I N T   ( ( - 8 8 . 2 6 3 7 8   4 1 . 4 6 9 7 ) ,   ( - 8 7 . 2 1 8 4 1   4 2 . 1 5 8 1 3 ) ) & l t ; / b b o x & g t ; & l t ; / r e n t r y v a l u e & g t ; & l t ; / r e n t r y & g t ; & l t ; r e n t r y & g t ; & l t ; r e n t r y k e y & g t ; & l t ; l a t & g t ; 3 3 . 1 8 7 7 7 0 8 4 3 5 0 5 9 & l t ; / l a t & g t ; & l t ; l o n & g t ; - 9 6 . 5 7 2 4 0 2 9 5 4 1 0 1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7 8 9 1 5 4 6 5 1 0 8 5 2 1 1 7 & l t ; / i d & g t ; & l t ; r i n g & g t ; 5 - 7 v 8 x o g w J 4 o 4 o I m 6 - v n B s _ 6 r l C 0 u i 8 V h z u G h 5 _ 5 G _ j 6 0 B z r 3 0 5 C g z i 6 G 7 q j 7 C n i 8 0 K 6 6 _ y h C p v v 9 E 9 1 8 m B q x v g D s 0 j l 1 B u i r 5 B 3 z o t B 9 k 8 R l o 3 l k B h o v x I s l x T 9 7 w N w P r y o Q r 8 3 n I 6 y s 8 0 B p q i 6 j C _ p 7 D 5 r _ 6 B h o 8 f z r r z D 1 j u p 4 B n 6 1 0 E m h q p N 9 - _ y 3 B 5 _ w q B q 7 v 9 B w 7 k 9 Z r 0 k l O m y x 5 I r y 2 f t p 9 W 1 9 4 r C z 4 3 T r 1 y Q u 2 - t E 3 5 z u B y 9 i j t C s r x w J 6 w i 0 B x g p q b - x l h H p g 9 p 1 B t 9 r F w q 7 z B k z m M 0 - k n C p n 5 O z 3 _ 9 C i i o l B n - 8 K 9 y p V j l 2 j B z x 0 L s 6 5 u B p l 8 o C l h 4 - D m n 5 H q q 0 H x y 8 F r u l i B x q 1 F t 2 q 8 B _ z t 6 G m 0 h b 6 o z s J p 0 t E t o h E x 2 5 s C p o k u K k 7 z W j x w j C j 4 s 5 B 0 t w M w p 5 e 1 1 w 3 B j s s 7 j B q 0 x P 6 r p D 8 7 j l Q h 2 2 E p 4 v E 2 l 7 R t x o F w l n 9 F 0 i 5 - B t 0 _ n C g 5 k 1 G v 6 0 R _ 1 k o q B 6 9 z m F 1 i t 2 I 7 q w E u 7 4 D 7 4 i G m 7 q H i k 8 F 1 z - P x 3 k K 7 z 0 l 4 C r g 2 k v B y w h z F u o p q b x 9 v s L 7 u u Z & l t ; / r i n g & g t ; & l t ; / r p o l y g o n s & g t ; & l t ; / r l i s t & g t ; & l t ; b b o x & g t ; M U L T I P O I N T   ( ( - 9 7 . 1 0 5 7 8   3 2 . 9 1 6 4 9 5 4 ) ,   ( - 9 6 . 0 3 4 2 1 9   3 3 . 4 7 0 7 0 3 9 ) ) & l t ; / b b o x & g t ; & l t ; / r e n t r y v a l u e & g t ; & l t ; / r e n t r y & g t ; & l t ; r e n t r y & g t ; & l t ; r e n t r y k e y & g t ; & l t ; l a t & g t ; 3 6 . 2 2 0 1 3 8 5 4 9 8 0 4 7 & l t ; / l a t & g t ; & l t ; l o n & g t ; - 1 1 8 . 8 0 0 5 0 6 5 9 1 7 9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6 0 9 9 1 4 0 9 5 9 1 4 1 8 9 0 0 & l t ; / i d & g t ; & l t ; r i n g & g t ; g _ q 0 q n m o u N - 4 x E i t 5 F 6 p 6 D m k 2 O _ - - H j y _ H - v m H i s 6 e g 9 s D h r 2 F 8 k 8 D u 4 3 G g y m O s i 2 J 2 o 4 H 7 y u U u s 2 i B q m i D w u j c 4 x 6 H r n v P p z 7 H v 1 v E k l t J y t t D 1 s z R z v h O i 0 l N q 7 v X - v n K 9 k h K 7 o w D g k s F 0 g q I 5 _ 4 E _ 6 g Z o 6 3 G t i g S _ 1 _ C q 8 g D 8 m 0 Q 1 k - L n 6 n E 9 k - D k t m I p l _ K l j 8 G m h 3 M x x z F y o q l B - k 3 K 7 6 t S 1 y 2 Z 0 g w F u p 9 H x 7 6 C i o p P i - h N t 2 h L 2 h w H g v 8 i B j h u E i 4 y E 7 g _ P m 0 l G 6 x 2 g B r v q E w r 0 F 0 t 4 J 3 2 w Q 8 j 8 g B _ 1 p C p v t E 1 r h I m 6 v D u w 7 F s r 2 D z u s D x 3 7 H v s 0 E k t j I r s 2 F j n n N 1 j - D m l 9 H s o s M 7 h m F r p k K u s k J 7 p h E j 8 9 C q p u I i o 9 G h 5 n F z u z G n 7 p E v x q e y k k E p j 3 C 1 m u P 8 k o N _ i w P x 0 7 L 8 t 0 G 7 0 w M j s t N _ 4 l L 4 k k E p n m F 1 m l E t p z O m 3 6 D h y z H 4 1 l D g z i L t 2 t H 7 l y E w 3 l G 6 q 3 G 6 y 5 C - 4 t H z k u Q l j 5 G u z _ D w _ 7 E q 2 v G w 5 1 V 9 _ i F 9 p 5 G r 1 m K v x o H l r o D i 3 l P u 8 v C 9 n 0 C 5 6 7 Q j 1 x F l - h G 9 6 m G 8 - 0 D 6 u i L 4 _ x K - _ 8 F m o 9 M j 2 j G _ 2 l F m x 4 K 2 3 7 J l l 8 d q q 4 D t 5 n C u z 3 b 6 q q H k z i D g o y F 2 n i F 9 g 4 M w u t R 6 x i e q 4 5 Q s z 0 F 0 q 3 G x i v C k j 3 V 4 4 s J p 7 t K q 5 6 L s j p I t x x G 2 8 n D m o w C v 5 v D - 7 h G m t i L _ z _ D l m u M 2 s s E j h k M y o 9 H s 8 i G v o g K x m l F 9 8 t H h - r C 2 n y G s 2 t F y 7 v F 8 s 8 Q t u 7 M o g g J m v 7 J n 5 k e 2 6 s G 0 q 2 D 0 7 q i B 5 p g K u 8 g M 6 j 3 G 9 g m Q _ p y k B t t k I w p x E z - 8 F 3 l q D 5 x u J 0 - v G j n j E - 3 j E s p v H s v u E 5 4 2 K r s 4 L 0 r k F 8 g m L x _ w G y l p L y 7 v F n s k S 0 _ 9 O s l 1 F z v v C 1 _ z D 3 3 j E r u z D m 4 l L j s r E - 9 q L n z 7 H 8 9 o J g k t C u o - N 8 y p F 2 q 2 C 1 p p E q g 6 C g r 2 D i t s J x 4 q I p o 7 J i y j I 6 o z S 6 q - J n o y M 1 y t S r 2 v D i v u E r 8 t D 5 p u D i 7 r N 4 u t L p m r u B y 1 5 F 4 q j v B j _ z H 1 p - L u 2 6 N z n 7 D w 7 2 D 5 i j D 2 n z J 1 5 p K 3 k z F l r o G 1 2 w G h 0 4 W k i 3 G v _ 5 K - 4 1 F s l _ E n m n E 7 u 0 M 5 1 4 G m h i n B 5 o j F z 7 3 D x 8 0 w B s - x J x 0 9 D r i 7 G v y o H r l z H - g u L - t 2 D i m - T g 5 6 N v 5 g L 8 k 6 T 1 w n K j g l G 9 4 9 V m z _ F t g l J m _ _ N t 3 7 G 6 x v K 4 w v K 9 9 3 J 5 5 3 D 2 s 4 C i h 8 E v l 0 G q 5 v G 3 g 2 X z y w G i k 9 H u y 3 H k 5 i G 0 o q D g 9 j D 7 k u G l s p G i r p D _ w 2 H u s - O s u 5 H s p x h B h 9 9 H o x o T l y k F q t u H 4 p 7 D 8 z h H l 2 u E 3 p 1 H j u 4 G t i t K u t o I l h k I 0 r 4 E k r 9 F 7 o h J i h i K z 5 4 N r n h F _ g w M i v 1 G 1 1 _ H y g 9 H 3 k n I q 6 7 F v v 7 G w k 6 G r n 5 g B j y z V 3 y i M o m t I _ 7 n M p v z D 5 4 1 F 7 h - M t m n E o 8 y E n 9 3 F o w l I r 7 6 k B x x 4 I j m 4 F u r 8 F z h n M 3 5 8 E 5 m x H 9 s 0 J j y 6 S q m _ F 4 k v H y _ 5 G w n 3 G g x q H u - 7 E 9 _ r H k 4 s H v j 0 H y k k E n 6 o D i i z C u 6 2 D v h x C - t m P - 7 7 u B 1 u 7 M y o x I z 6 q F 6 0 _ X 5 x x D u 2 k T 2 5 0 H _ - z P j n o H x 0 l H 0 z 8 G v n 5 C s t s L y y n V o 0 9 J 8 _ 4 L x 0 4 G l o p E g - 9 F o 8 k K _ 3 i y B s j j G m l - C l 1 h E 7 _ g F 0 1 p C 6 v 5 J s n t H j m - L k 6 g G v 2 v D k 4 p n B l - k G 4 i o G w 7 2 D q q q H 5 v j F w i z d s l u b - o 0 C p n r H 1 m x N x r s F s 0 h H h m 4 b - p 6 F z r 9 K 0 t 4 J m g j J g p - G 3 7 q W y 4 7 F j 0 q D y _ 3 C 9 w t J h 6 8 D 3 h g O v 1 w C i j s E 7 y w G 8 4 2 E y n i L 9 - j N m 2 7 C g y o C i u j L k k 4 C i 5 y e o k g E z x v E 7 7 p N u v k R 6 - z P 2 _ - S 4 l k E 9 4 x M k o 5 E n _ n v C 4 5 _ F z 1 w J x 1 4 G 0 r 8 G 4 8 3 Q n 8 m F _ 4 l F 4 0 m D - 8 t J n 3 k d s _ v L x 1 w G 4 n v 4 B 3 r _ H 7 r 4 T 9 g j D h z u H 3 g n P 3 u p E k v p M 2 k p F t _ - L u i p N w s - s B _ z k F u l 5 J i q l P 1 z r O t n 5 D n z h F 0 p 4 D u u 3 G 8 t k F 4 1 6 N h p h D y m r C 5 s z H t 2 w M 8 x l G t - t g B 4 3 3 d _ r m F 5 p _ H j v j K i 9 h K p y z K 6 _ t I 1 t _ H 2 t 7 E 5 9 3 B p _ _ s S r 3 1 0 E s j u 8 l C p r g a m s n E - g 5 r C v w k w K s n h 2 C 6 8 8 g E x k i i I t i 7 R h u y v 1 C - y 6 7 F t y 6 u M y y q 5 w B - 4 h k G w r i j G n g _ x Z g l t h H 3 w 5 i J 7 2 m 5 Q u r 1 k J j t 2 4 D v i q _ _ E n j g r L q _ s h S 0 o h y S s 3 8 7 X 9 2 g w P o 3 3 n L i z 7 m I y y j k F v 4 w 2 G 6 s k u G h 1 5 5 F h 0 i 9 E l 7 m E t 3 i o C r o q 1 N 7 7 n t F g 5 7 u D r g 0 s j C q j 2 n Z o 8 s g J 0 y l r Q m 1 z t _ E 2 m 7 y D k 0 g M k v n s G r i - 1 N w v v t B g 2 q p P l h s 9 G 8 _ 8 Z h m 6 y B 4 1 o n F 2 2 s t b r 2 v x B 0 j 0 r B - 3 z 0 B x 5 y h D x t z C o 9 4 G m v n G i 6 u z O k 2 k q D _ o 4 d q 6 6 _ G x 1 - F r 8 n L 4 i _ C 4 5 n C - 7 l r q E 6 - h 4 4 B s 6 u 6 m C 5 7 p k O h r t w E 9 z x x E 4 i k j E _ 2 w r Y s t v 1 T i l w s E n l 4 I 5 s t t C 9 y 0 u E 7 u g h D g 8 o o m C - s 4 C j w h Q u 1 h k Q s 9 6 v C w 7 p g I 5 j n p L p y i 6 G p n 7 1 4 C o k o I n 3 r 5 F q - 6 l D 2 n 1 4 Y h o y 3 F q u n n B o j x J i g n g C q m z r D u t 3 l S - v 7 w M 1 0 9 Z _ x 0 L g 9 i i e m r p R - u 2 c i m o H j v 7 - l B o r q v P l 0 9 p E n s 8 x u C - 8 8 _ M x 3 q D z _ g r z H 7 0 s 0 j I n i k i B w l 2 x i B 8 _ t 3 G i m g H 8 j p 9 s C l 2 l j 2 B - v s 1 q B t _ h 7 v H k h 7 3 7 B h y s l X t u r p z B y g s F 5 y g i F 8 7 k 0 Q 8 p _ i K _ q s w Q k u 2 m B n - o s B 6 y l v O 7 i g 4 6 C 2 3 h 2 D 1 n i 2 l B 4 1 r 1 g C t z 0 _ 8 B p q k k g D 4 q 2 6 g C w v y 9 n C & l t ; / r i n g & g t ; & l t ; / r p o l y g o n s & g t ; & l t ; / r l i s t & g t ; & l t ; b b o x & g t ; M U L T I P O I N T   ( ( - 1 1 9 . 5 7 3 2   3 5 . 7 8 9 1 6 ) ,   ( - 1 1 7 . 9 8 0 6 7   3 6 . 7 5 3 1 3 ) ) & l t ; / b b o x & g t ; & l t ; / r e n t r y v a l u e & g t ; & l t ; / r e n t r y & g t ; & l t ; r e n t r y & g t ; & l t ; r e n t r y k e y & g t ; & l t ; l a t & g t ; 4 5 . 0 0 4 5 3 9 4 8 9 7 4 6 1 & l t ; / l a t & g t ; & l t ; l o n & g t ; - 9 3 . 4 7 6 7 5 3 2 3 4 8 6 3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5 0 0 4 8 7 6 3 1 4 3 7 8 4 2 & l t ; / i d & g t ; & l t ; r i n g & g t ; r 1 x 6 j o s n 7 K h s 0 J 1 u - p B _ z o M o y r G q 0 l U 7 t 1 N 3 o g M o w j I i g 4 H q 6 3 M y i z R 1 l s V l g y N 1 s y L h 1 n T x j 2 I r u 5 m B o o q J m j 8 F 3 o m H 1 m h F i y y 9 D p p u N q v t G q q 4 b 7 g y D 3 y h L _ s o G 7 t p E w y y c 0 8 6 n D m o j I g g g i B h 1 r L 5 i g M v y 5 Y h s x a u j 9 2 B l m 5 L 4 l 2 R 2 h o c 6 2 w L - r m W - _ i Q p g y L z 3 k I 6 z s N 4 5 j J 3 s h e o o 9 G g 8 3 I u 0 s 0 B w m w J l 6 q L t u 5 L o m t L j i x K v p s a k x i H x _ v R 9 y 3 O w 3 _ X 4 2 8 l B 3 m y E 9 h 7 Q i r n F u 6 m E - p r r B k p 4 K y o 1 J l n 5 D j j w E w l - C m 5 4 O 1 t o y C g 7 y 0 B h v g q B y i z C g o m E g v s J w 7 g G 8 g n L r 6 n L q v y J 3 k 4 F 3 m 5 g B p 5 r j B h g g 4 H z p 0 l B _ l 6 O 3 n u i B q 4 9 E s k v E 9 z h F j v s 7 P t 5 h l c w o q 3 I l 8 7 k C - _ h P 4 y i D - m v L o i 1 I i j 1 C m x u I t _ r G h 0 o H z 3 i Z o 5 6 D v u 0 m B w 6 g I r h _ T w 6 m t B _ p q E r m 9 D u y 3 G 4 6 7 N g 5 4 D u z q 4 B y n 5 E 2 - - I x y m - C 8 x l G p 4 n F v q k 1 C 6 o o E o x 5 F g v 6 V l 2 u F m 9 h K 7 x n O i s r I - n 7 G 7 6 z E 9 5 i M h q _ I s 2 - H i g 1 K 4 - - S g 5 _ J 7 p 8 N k y 4 O x g u L v 2 - R 3 x o 2 B 4 4 l O 5 7 i X l r _ n B u h o G y s i L 2 v l I t p 7 Z g g v H s h u I k _ k K n j t M n q t x C y g t W o - x b 9 n g K x r t v E h p n Z n q r O 6 x p O 6 0 - y C 1 4 7 H y w s U r w q e g x 7 S - 4 6 H l 5 o N v g 8 F 0 1 5 G 0 6 7 P z z l H z - 5 E 1 j g K 7 3 j O v 7 3 M 3 r h J 4 6 8 H t l 3 L r 1 6 L y 9 _ E 9 w s I k 7 - I s t g P x z m y B 5 g m Q 5 q 6 E 8 8 o F o v 4 J m o 3 S q 5 p Z y 7 5 L _ o 0 F 6 w h H l v j J - t z C y y 1 I - k s V u o 9 D t _ s L x i q L r 5 k E 3 1 h N k 5 4 M q w 8 E x 0 5 C j 5 y T 2 4 8 I o 8 p H m n i O 8 q 4 D l w l H 9 r j G 3 g 4 E 6 1 d o 0 q F 1 5 6 I o o j T p g 3 R s 5 g S o g h M 6 3 h C 3 r 5 a - m s M 0 n 6 W z z j S l q 7 V 3 2 3 G 5 k j L 7 2 6 H j 8 r G 1 _ w F k o l J v k - C n l y G o 9 1 C m g g G l u 6 M g j k T x u z R j 9 _ L m z t r B x 5 9 F h _ 4 a x u 6 I l 0 w G 5 y k F 9 z _ D m n z U k 9 1 N 4 _ 4 I 7 y g L _ i t G h m 7 D 1 l 4 F u h u I 6 o j P v h w H 0 h n M s k w E 2 0 u H 1 v w L g 4 - D 1 7 r I q l h K 9 y 3 E k 5 4 C 8 - z J k u q x B t 9 v F 1 o o K s 4 j O o y v I j s i e p 1 g G g 1 h E 6 r s C 6 j h L z 1 9 b r i 0 L n 3 t G h n 1 Z u 1 0 g B m j n N q i k M q 3 - H w 8 t M 3 x j 8 B _ t 4 O 5 0 3 N 2 p 5 G w t n G x t 7 N h h 3 Y - p v y C 6 i k Z g p 2 S 8 v 8 M q _ l p B n 4 g J 1 8 0 I l 2 - k B 2 o u M 8 q 0 E k v s G g m 0 G 8 h g G 7 t 2 J _ i g G 5 v 5 E s 4 i P j 4 0 F v y v p B - - u I u z g d z 4 s J r n 6 G 2 u n T t i v T 1 x r G z w z G o 7 y Q z x l g B - 8 p a x 1 j F j t 5 C n v z w B g u t N g 4 r L m u 2 G v l x D o 8 z K _ v q C y k 2 W q - 3 q b - g 2 x F 2 v l q B 7 i _ 6 B p n 8 K m 4 h D t x y J n y h p F r u 5 J 5 6 j V 7 4 g k E 6 0 o t B r q t b 1 o 7 7 C 2 1 x F g 9 w e 3 - 6 M v i 8 K q 9 y 0 B h g x H h l o I 6 2 1 0 E n w 1 m J 9 l t x B i y i c v w 2 H 8 j i H 6 i _ 2 B h _ 7 q D v l 0 Y q l 8 E k t m J 2 - k 0 R k k t j H 9 g x H 0 6 9 E t w 5 m D v s 4 F v 0 v R r 3 - I y m 9 b 7 o o R m j m I 1 p s H - q x v I 4 h i z E 3 o 9 E _ g n D r j k C h 7 z j p B i 7 3 n J o r 9 - F 8 h w Z 1 1 0 T u o 4 G g m k U k n n F l r x H 5 3 z G 1 w r M j x g R w j m I g l 5 J n 4 k L - r y D p r 6 H g 0 1 E p s 2 G _ g g 3 D q g r H t g x V t m 7 O l g o F z o x J k 6 i O p w i G l 3 4 E v u y L 3 8 _ G j o t 2 C z r 7 m B j p g G x 6 z H 3 x 3 a s j 6 Q 0 n g K 6 o o g B t _ j Q r o 0 F x q o O 4 v - G 7 r g P v m l i B t m o M r y x T & l t ; / r i n g & g t ; & l t ; / r p o l y g o n s & g t ; & l t ; / r l i s t & g t ; & l t ; b b o x & g t ; M U L T I P O I N T   ( ( - 9 4 . 1 0 6 1 4 7   4 4 . 7 3 8 8 9 4 5 ) ,   ( - 9 2 . 8 3 7 6 5 4   4 5 . 2 9 3 1 0 3 1 ) ) & l t ; / b b o x & g t ; & l t ; / r e n t r y v a l u e & g t ; & l t ; / r e n t r y & g t ; & l t ; r e n t r y & g t ; & l t ; r e n t r y k e y & g t ; & l t ; l a t & g t ; 4 5 . 1 8 8 6 7 1 1 1 2 0 6 0 5 & l t ; / l a t & g t ; & l t ; l o n & g t ; - 1 2 2 . 2 2 1 5 2 7 0 9 9 6 0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3 0 8 6 7 4 4 2 4 5 6 9 8 5 7 4 & l t ; / i d & g t ; & l t ; r i n g & g t ; w s j 2 - w 3 - 8 P r 6 m l F 8 o m w C t p y j D 5 m u 1 B l n n g d y o h k D r 0 9 0 m B h s v p j D o 9 k 3 X 4 n 6 g i N i 8 0 z h M 3 o 1 k k B - j g 6 o B r s 3 i N g p w H t _ 8 n C x 4 6 S 1 h _ 9 B x k 7 F z v 8 I x j s H u p j E 1 t 1 F v r i K j 9 q Z 0 6 1 Y i 9 2 I s j 6 L 6 o 4 X y x k i B 4 1 _ C y h v h B j i 4 M 6 k z e - 8 k b n q z U y i 4 - B v 6 w E j o 8 K v i 0 b - l l M l x s N r 4 - K x 7 0 Z o 9 o H u 3 n M 9 - 5 K t 8 m G k 5 m E 8 7 4 b n 4 q K 3 j 8 X 3 3 t I 7 h s D u 5 k R n o 6 K - i m a g _ 7 W x n y P o l x O 8 3 y E v x - I n g 9 F 7 7 p E 7 g l 1 B y 5 r M x z 6 F w 3 r K i _ j D m l v E - r 5 G q p t L t p y L 3 1 v V h r 4 E m 3 2 K x 6 y N 6 k o H i 7 n D q o j G 5 h y D - n p H 6 3 - J 8 q _ F 1 u k G r m 6 K h z 4 F s - 8 P o g g W y q - J v 8 u J 1 g k t B i y p M k l w K u s k J u - o G g o - X 4 8 v G l n y L n - g m B q 5 2 T n 9 h J g 4 9 I x _ - x B 2 o _ E z q l J 0 4 m g B 0 n n S n k 7 Q _ h 5 K v n 8 H 9 4 k L h j 0 G n 8 i Q 5 p 7 Q 3 1 q N y 2 v H l k s G h l o I r q 9 R h t 0 G m v k n B n v h H 4 - 9 B q q q E 8 3 1 R q 8 r F v z 8 H n t j P 2 o l P i h 3 V t g s E 5 l g S h 1 y I s z 4 K u 7 h d p 7 l H 3 m n I r o 4 M n 6 z E y 0 r K 2 t 0 D m l k E o r 3 H 7 g w K 2 8 o L n r s S u 1 h K 8 r i W q o w O q g v L x z 9 G y 0 x 3 B 5 p h D y z t F 2 8 0 E 0 3 n Q l 2 5 i B 9 i u H j 3 x L x u u G 6 x x I i z o K l 2 8 V y 0 r N 5 l q P 1 7 _ b w 4 u X 3 g g q C - 1 4 q B p j l j B t r q V g 6 - I 3 v t N 0 n 6 j B 3 z v O _ n 9 o B 3 5 q K h m - Q h h 0 1 B v 6 _ S 6 h _ d m v _ F 2 1 w o B p v r L 1 x 3 0 B 0 6 2 V h i w E _ q r G i i m K z u n G 4 u z E l k n G p 6 m H q - v u B i r o G l 3 w J 3 g 2 E i i 6 C k u p Q 6 s q v B 6 4 y E 6 - 8 C z p u D 2 z n M n 6 0 F n y x L 1 k u 0 B i m m O v y i G p _ 1 c y o r G i 2 k E 7 1 h E n h v Q g 0 j I q u j d k v m X x k u M 9 5 s a p q 5 W q l 6 U z 2 p M 8 u l X p 2 1 a r 4 v D k p i Y 6 h h M u o k H 8 m - V w m l K 8 z m F z 4 5 H t 4 _ E y u 0 D n 8 h G o v z C _ n w C 8 r t D 9 3 4 F r s j C u 8 j G y x w F r w s D 6 0 w D k 2 8 D 2 g 8 E u p 2 C k 8 h P t l w R x o 0 G 4 v t W q 9 t z B w 3 n G 3 9 y O i v 7 J j s z K - p r O x t r O g 7 l L w k o r B h - 5 E 0 y u K i i w 9 B 9 1 l Q t 1 s I i x _ J 7 4 m l C j u 9 I t 7 v Z 7 _ 5 E p r m P 6 i j G 4 g 9 a r k y Q - 4 q R h x g L k h 2 V z u v C 6 n t G g z 6 T 5 i 2 P w l _ N 5 w n J - h 0 T t 5 n C 2 q r F k z 3 E o - 3 C v h u H q y 1 G o l g I m n n b p - k v B i 8 7 P 8 r 5 D p m r B 2 9 n g D q s _ o C 9 _ q v H y n k y H y 6 3 z 9 B s v _ m V t w y 3 B 3 7 f k s k x B 4 - w H 3 k 7 t K 3 i x 2 2 C u 9 o H s j 9 o Y r j v y c l r _ - 1 C i 5 o w W q v n o G v j 3 n v B v o 3 j D _ 5 u j J u s r h B s m u i I z z z _ K x g h P _ y o w N u u n 0 O x 9 s L m l l c j 4 s 5 C x h 7 - B u r n p G i 1 5 z C 7 h 1 G o 6 u J o - 7 k B - m 4 I 6 6 r j K 8 z g y B 9 _ z M o 0 4 y I y i 0 8 G g y o F v x - K m p x G r 5 y E 3 9 g G r k z s C 6 3 m M x i t D n t 8 i B q n v k B k p 4 T 5 o o W p k i O y o p w B o 2 z V - 6 y 6 U q g 1 J q n 0 4 B 2 8 z C 9 t 2 O 2 0 _ 4 D o m 8 G n g 7 N - q t p C v 5 i H n g 4 S y _ w e q 1 r J x j j m E 2 8 1 C s w g y B 4 r 6 Y h p v n B p l m D r 7 r w Q u g o r H n z 4 6 D 6 j 4 3 B 4 - z E 9 z 0 l Y 4 3 2 - C 5 z m D n h i g I l s _ 4 F r 9 v G 4 _ q p D s q 3 O z 9 5 E m s p E _ 1 i V q - q - I 0 j m p E t o 8 n j B u z i 9 E v j n G _ 4 o M x g u g C s - k Q _ u 1 H 6 n y R j v h h v B 8 w x g E k - q v H x i o 7 M 2 _ l C w 6 k D t u 8 J k v i G 4 x v E 6 p r M m 4 h D 9 _ v X h z 3 E 3 q k F 5 3 y D j 3 7 F 6 2 9 F k u q J - l m E 6 l x G m l 4 E k 0 s B - m o J 9 m p L 2 3 p E n 1 w H 9 w y T 3 _ w O h p v H p k g E _ j h F w r 0 E 2 l 9 D g x 8 E 9 p l N m 9 t H h y y G m i z L 5 p j G w 5 q P y r g C i u z E - t 1 E r l y R z l k E u x k D 1 _ x D x x v F l n v D 8 - q E x m y G p m o G 0 u h D p x 7 I k - l U n 6 p U v z l F 6 o w I r 3 p D 2 x 3 C x - j E 4 s 3 F 6 r u F r y p C y l 8 H q p _ Q p 6 9 E r v 2 D h k 0 Q 9 t _ R 5 2 Z t g g R 2 2 w F 5 s _ L 8 s u H v h p L 4 8 q F 8 r 2 I 6 g - M j q 9 g B y h 5 H r o w N z q h g B j 8 6 L j _ 5 J w r u H 3 - i J q 4 q L x 8 l K 1 _ l K 2 v 0 J v 1 u C m _ k G i q 2 I z h q C 9 z m L s y n J i 7 7 H 9 h y O q j 4 D 0 5 w b 9 p v I 8 r q D 6 2 z E r p k T u _ l C - m 1 m B 6 n 9 C l o x I m 4 4 C 7 9 p C 3 h q E g 7 m F g 5 7 L - 6 x H i v z D _ _ 5 E x z l O m 2 w F 7 m o K t 4 l I z 2 8 E u q r E n 5 5 E l y 0 C v s 7 D t o - V g k h E j 0 7 K 1 x s H 3 5 n G o m z H v t x y B x s g P p 1 g G m l j E h r 0 f i - - C y m j F n n 1 K o o 0 C z 3 0 G l 2 5 G l s r I 3 r k M v x 8 G w q w K 2 0 w C m 1 t 3 B s z u V 4 8 i H h - u H w s 1 I z j 9 M n p y J 3 l l K w u m G _ v y F 1 o 9 E g t n J s m k I j i m J 2 q k G z o 9 M n 9 n M i h u G 9 n w E _ q i F 1 q q E y h 8 C 0 - 0 F 1 p 9 F l l y G k 2 8 F v z v Y 9 t 9 R r 1 7 J n _ u M 5 u n e 2 m - L g g u L 0 9 q H 2 6 2 O r 7 s h B 1 4 h K _ l z G h o p D n p q E 3 n _ E n 5 0 H t i 6 F y n 4 F m l g C n t s E u g r K t g 9 C s u j D p i 1 C t u g F n y r K t o o I 7 z t E p r v G w 0 t H i 0 4 I j 8 2 I t 5 4 V 5 g - K u r 8 N z 8 j D r 7 x C s w h U o g y P 0 m 5 D - x 9 X k s o D s u 1 I j h z D t _ v P m - g F i 1 w C y 0 y I 1 n o E z s r K q r k J y o 6 P w n x D u 9 t C 9 j l K _ s z H s g j D t z u D s x 4 D 2 4 3 M q v 1 F h n m H o v t N 8 s s S _ 0 o H v 8 s b 4 8 u V 9 5 7 K 1 4 - H 3 q p O s v 3 M - m z I k 5 1 O 3 k u N 8 7 u I l v l I 3 2 l F 4 h _ n B u z l H 2 r _ I y z 9 G - 8 4 T t 8 _ K 3 7 l k B u j 4 T s 7 k h B x 7 0 O t 3 n M 2 8 m I t w 0 E 2 y l H - k 2 E p 7 z G p i 2 F 4 3 v H 3 - n F q 3 w F l 6 l E g 6 1 G v m _ K 5 w - E 0 i u G 9 n w E w 6 p K 3 - i J s u s F - 7 - E 6 9 t H 0 8 y I r 0 i E 7 9 5 F 2 z 5 H n 8 5 D & l t ; / r i n g & g t ; & l t ; / r p o l y g o n s & g t ; & l t ; / r l i s t & g t ; & l t ; b b o x & g t ; M U L T I P O I N T   ( ( - 1 2 2 . 8 6 8 0 7   4 4 . 8 8 5 4 4 ) ,   ( - 1 2 1 . 6 5 1 4 3   4 5 . 4 6 1 7 3 ) ) & l t ; / b b o x & g t ; & l t ; / r e n t r y v a l u e & g t ; & l t ; / r e n t r y & g t ; & l t ; r e n t r y & g t ; & l t ; r e n t r y k e y & g t ; & l t ; l a t & g t ; 3 7 . 1 9 2 5 3 9 2 1 5 0 8 7 9 & l t ; / l a t & g t ; & l t ; l o n & g t ; - 9 5 . 7 4 2 8 9 7 0 3 3 6 9 1 4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4 6 7 6 2 1 4 2 6 6 7 2 4 3 6 4 & l t ; / i d & g t ; & l t ; r i n g & g t ; m w 0 i t z o y h K u n _ j R u m - J 2 g u h G z 7 g j D 2 t 2 j I j z p G 5 7 j r E 8 6 w 9 V l 7 5 D h z - H 4 7 q 1 j C n 1 - 9 r C n j 7 6 h C 1 v 2 o D 3 1 7 - J 5 8 n r N p w 1 D 1 v 0 y I r s m i G 0 4 h 9 C o 1 v Z k i r _ N j o r 1 U w s n y C 0 0 v u B y o s r J y r y j I q 6 5 l G m 9 m X 0 8 m i B m o w j B u y o n D l z g m B _ t q q B x q v j E 8 w p V l q 8 3 F j z h b 6 2 _ 9 E - j k j E u z l u E g q m 0 E z v x g E y v 5 g T t z p o D p n u H 7 l j 8 E s n j 5 C 8 r y r z B r 2 5 p 0 B h h 6 o l B n - t 9 o D r _ o 3 N 9 4 6 r T 0 m x n t D 3 h z g C y o - D q w - E q 9 t m n D 3 y 5 p V g 8 - h J p l p 4 z C 3 6 z 5 G w - m g C - i 0 m 6 B w t 7 v o B k m 7 5 H x 6 _ s Q y - - O z o v q B 2 q n u J z 8 n 1 O h 5 p D 1 7 k P p 8 g D l m 5 O 1 y 5 u C 9 4 j E & l t ; / r i n g & g t ; & l t ; / r p o l y g o n s & g t ; & l t ; / r l i s t & g t ; & l t ; b b o x & g t ; M U L T I P O I N T   ( ( - 9 5 . 9 6 4 8 4   3 6 . 9 9 9 0 6 ) ,   ( - 9 5 . 5 1 7 9 7   3 7 . 3 8 6 6 3 ) ) & l t ; / b b o x & g t ; & l t ; / r e n t r y v a l u e & g t ; & l t ; / r e n t r y & g t ; & l t ; r e n t r y & g t ; & l t ; r e n t r y k e y & g t ; & l t ; l a t & g t ; 4 1 . 2 9 5 3 3 0 0 4 7 6 0 7 4 & l t ; / l a t & g t ; & l t ; l o n & g t ; - 9 6 . 1 5 4 3 8 8 4 2 7 7 3 4 4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0 0 8 3 0 9 8 6 3 9 0 7 3 4 2 & l t ; / i d & g t ; & l t ; r i n g & g t ; r 6 g j p j z _ 3 K t n n R 9 v x k C p 5 3 j B u i o n Q x t p E 6 r g L 3 4 3 j B 0 g u r D - 5 x X s g 7 g b 8 1 4 - G w _ y 6 H o w 8 P l 8 y 0 C 5 w 0 E y r q j B v t 0 H r m 3 H k n q J - x 7 X l y 2 P 1 k o X g j - l B v z p 6 J z j w g B x 0 9 v T m k k Y 4 5 1 H 2 p i F 7 g h 7 E 4 7 s 0 O z l 8 3 P _ r 4 D 8 h n 4 C g 6 0 F x s y f y 0 s V - l 7 D m 2 9 E w p o E x m x M s s 9 C i x 5 Q 8 3 y H s l x Q j u 0 K t 2 3 J o i x B l - x h B y 4 7 V 5 5 x F p v v F v 8 1 F s w y D 8 8 v F 0 3 y M i t j s B l h q I 1 q 6 E u o y F 5 x m N 5 s 1 D - 9 j F j 4 q F r t 3 C s 9 t R x v 2 G 6 m g D r g 7 k B m 1 7 S q z J z 9 q j B x s g O p s 7 K j m l G 7 1 5 o B 0 9 8 6 B h 5 g - C 1 n 5 C z v 8 G i 4 z I w 8 p E r p x i H 9 m n F u 4 h 0 D 4 8 9 E l - z R g x 9 I w y h N w g 9 G 1 l o J 3 7 0 l B t 4 3 h D - 6 n I 6 n r G z p i I p u q C 7 h _ G u s l K 2 _ v F x _ w G r n 5 W i 0 5 M 7 s h W v 9 1 P 0 1 g N h m v T 2 4 n N - g 7 V 3 v x s B n l 1 H 0 o - D s j s L 0 2 h K y 9 y N 2 k w o C v _ _ M w v 8 O y u 6 T y j v J u u k T 4 r k P 2 5 9 R _ 6 u K n 7 u F i - n D o p m G y 2 y H n p o J t s 0 V _ 5 s P - m i G i i j L y _ x O z 0 j M 8 k s I 5 q 5 G 6 k y I s 2 u C w u 9 H m k j G y - - H 3 w h J - 7 l H j r 9 J n 7 h W 9 9 l C _ - 6 d z - 3 L p 2 6 U y x u 1 C i 5 5 k C v u n 5 H y 6 s 7 K _ 7 3 n J q q x k B 8 w 6 P 6 h k N v o _ D u 7 p 7 B n 9 j d z o i E s 7 j r E v g _ L h z v e 3 4 w E 7 j p c 1 o i E 7 q y 4 B 7 - 9 8 J g _ m o C 2 q 3 J m 4 6 q B s p 6 v G o j n v H _ 7 y 0 C 5 y n g B q 9 l j B 7 7 _ q C i n 6 p C y 1 w m F 3 y 5 t G k - s i D l 0 l s B k v _ T 6 z u L x 7 S k z x K h v j q E - n 8 8 B 3 3 o 1 B - x g z D 1 - 3 S 9 q g t B l r z m I k 7 x B _ - h l B o r 4 8 B m - i 5 E r 2 s P 4 6 w I z h - t C k u m 3 B 2 m t K 7 _ - H m 4 g L _ 5 r G s 9 _ M l 4 v - B t x 9 R p - 5 L 0 - j L u w m K t i 3 G t q s d 0 v n F s n z G y 0 m K 3 m v J h i o M t - h K 6 z j K t 1 3 H s q p E w t - b - y 0 F m y w K x w y J 4 u k G - w 5 F 5 2 _ C 9 4 8 J m 7 4 F 5 7 - G 0 q - E x p 2 C z q 5 F k 8 7 L _ s 8 E o s 5 S w 8 0 N g _ h Q m v l V 3 8 - I o s 7 I z g - K 2 y l U j i m S t t 5 R 9 i w P z l n Y o k j H 7 i z e h 6 h H j u h p B o 6 p M 8 z z _ C u s 9 J w 0 v E n 9 5 E t 0 i E w v m H x y 3 L 4 8 o l B g p l S t k l H l 4 3 r B - 5 q E 7 p 2 C g g h L q 9 s Z n n j G u y x D - w x r E s u h I r q y J 7 v 6 T j 8 w Y m 8 _ 6 B 4 y 0 i C m w k p B t w o B u y k e & l t ; / r i n g & g t ; & l t ; / r p o l y g o n s & g t ; & l t ; / r l i s t & g t ; & l t ; b b o x & g t ; M U L T I P O I N T   ( ( - 9 6 . 4 7 1 0 4   4 1 . 1 9 0 1 9 ) ,   ( - 9 5 . 8 7 0 6 4   4 1 . 3 9 3 3 4 ) ) & l t ; / b b o x & g t ; & l t ; / r e n t r y v a l u e & g t ; & l t ; / r e n t r y & g t ; & l t ; r e n t r y & g t ; & l t ; r e n t r y k e y & g t ; & l t ; l a t & g t ; 4 3 . 7 8 4 2 2 9 2 7 8 5 6 4 5 & l t ; / l a t & g t ; & l t ; l o n & g t ; - 1 1 1 . 6 5 9 3 7 8 0 5 1 7 5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0 1 9 1 6 5 5 9 0 2 9 6 9 8 6 8 & l t ; / i d & g t ; & l t ; r i n g & g t ; x z 3 7 p j r i 2 N 0 s 4 5 2 I _ 4 u l h B s p t J 3 _ 3 g x E v m 1 s g B t m h l p B v y 6 j G n - i _ t B z t t y F s 8 y E m x o E l 1 4 i E y 4 4 6 M _ 3 h C 4 7 7 G 8 8 - M y o 6 S p _ z S 6 m y L 1 o 3 F 9 q 7 N q w 2 a h z 3 2 B u v 7 F 1 r 2 R n z l W i u p E y z j C 5 y v I q i o K m x o F i 9 s T h h 8 n B 1 y _ H p 5 w H g 6 r Q 0 g j J 6 t g P 0 w 8 l B 6 q x F _ h h K i _ g M v l r O y k g j B 1 7 w m B 9 v m O r 1 y K u q 8 G j w y H k t q I _ 5 k L u x 6 E h 9 z N 1 s _ E w 9 z G t 1 _ C x k y O m v i I w 8 t D v i g L z m i H n p t L _ t 2 G s n _ G 0 7 q F u z 2 H n h 2 J g i - f u q n E s 3 v i C 5 y 4 w b n p x l B y p 3 a j t 1 8 1 C 3 r x o D _ s 4 F u 1 5 I 4 4 i H x 4 o H m h l l B p u g 1 w B i g 2 q t B n i t E z v q q B r y g - Q w s t s F i 1 9 3 C 6 7 j i r B 6 3 g 4 e 6 9 6 w 0 B k 7 _ H _ q m l J 7 z p - G 4 4 j 9 9 B r 1 6 8 Q 7 i t U m 4 h - F j t q q B 1 s 9 l G r 4 n M u w i M l s o W n 6 x K 4 o 6 G z 3 6 J y k t Y g v 3 I q q 4 L u x h G y z k F - t 0 K 5 z 2 E u p q E j 6 k C o t g L 9 - u P y i 7 L 9 n r P m 2 v S i m 8 E o r 0 M 6 1 n L 8 8 7 y B m 4 q L s 3 w L l 1 9 T 4 z p J g 8 7 2 C 9 0 q G r - k F i l j E s u w H r 9 0 K z 9 l S 0 1 - R 0 q t M 5 5 n N k _ p I r 9 r J - 0 u G k 7 z C y t - F 8 1 6 4 B o v z G z 6 h H 8 8 9 G g x x L - g i O 4 x r G - o q M 1 9 u F y 7 i H 4 u x L 1 l - G 6 u w H 7 w 0 i B q 1 9 H g 8 s I - x 1 E 8 g k L h y 7 S i _ 2 J - s 9 C x 0 h O _ 5 1 G 1 7 5 I g o g E i w _ F 7 1 s d 4 m t K y p z V 1 x x 8 B p t v N v 3 h S 2 n 6 K h l k E 6 5 p K i u 6 C u q g K 5 - w I 8 9 l Q v g y H p 7 s G i l q z B 1 k 8 I 7 l _ G _ - u O w 7 m I y g 5 J 6 y n H s _ l M i 0 q R v _ 9 N x i r 5 C w 3 g L 4 y 4 x B t s s h R 4 m 8 V _ - u 2 C 0 1 u z j B j p x w P 4 5 z 0 F 2 _ 4 p I y 3 x o J p x s Q & l t ; / r i n g & g t ; & l t ; / r p o l y g o n s & g t ; & l t ; / r l i s t & g t ; & l t ; b b o x & g t ; M U L T I P O I N T   ( ( - 1 1 1 . 9 8 3 4 3   4 3 . 6 2 1 9 5 ) ,   ( - 1 1 1 . 3 9 8 6 8   4 3 . 9 3 0 2 8 ) ) & l t ; / b b o x & g t ; & l t ; / r e n t r y v a l u e & g t ; & l t ; / r e n t r y & g t ; & l t ; r e n t r y & g t ; & l t ; r e n t r y k e y & g t ; & l t ; l a t & g t ; 3 8 . 6 4 0 7 0 1 2 9 3 9 4 5 3 & l t ; / l a t & g t ; & l t ; l o n & g t ; - 9 0 . 4 4 2 9 7 0 2 7 5 8 7 8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6 6 4 6 5 3 1 1 6 8 0 7 5 7 8 8 & l t ; / i d & g t ; & l t ; r i n g & g t ; 8 8 j m p r 3 t t J m 7 i O o r 9 m B h m 1 M _ o l P h r j T s k i h C x 6 u i F 9 p r V g l x 8 D g n 5 Q r t - Q _ - u I 7 3 x M i 6 _ F m w m I 1 k l x D o s m t C r v j D z 2 n P m 7 0 e m s r 9 B 5 7 5 H k z 5 Q h t u g C 7 g m y E x j l G 0 j 9 p B 7 g 4 O n _ n R _ 1 i E p h 3 H p 6 q K 6 q h G g k u F w j 2 K 8 8 5 C h y 3 n B z 3 8 0 B j - p I t h x C t u 6 C 0 r k F p 5 k J 8 k 3 S n m q 5 E h m m N q 2 l L j m z 4 B 6 9 h K 9 0 x n B p l k 1 B 7 9 4 H - l x X 1 q v k B 2 g 3 N t 3 _ E 8 1 p m B l u - H t r w 1 H n - 7 d g k r f w i u V 1 j g G l _ k I p p u 4 B w - p W l 6 - i C u 3 t G 1 k 5 u B - o v x D t u y L 3 8 t Z m s 1 i F 7 z 5 n B x l h H k h u t N 1 7 j m K _ 1 9 H 7 5 l z F 1 j _ K 8 z 3 I z 1 1 L 2 s 2 U 8 4 1 O z n 5 L k m 1 Z w x r 8 B 9 5 x 6 B m 9 p T s 0 5 k B l t 2 S 2 o 5 J - j 1 l B - t 0 R v m u Z o 3 6 D u i h J x t s C 9 s p k C i 2 v a v 4 k O 3 - l _ B 6 9 1 K g 9 o U t 1 5 q B 1 n h y B q s 1 j B - p x a t 6 3 Z 8 6 o M 2 n 3 T l i _ V u - 5 F g 3 8 b t t 2 n E y i x O z k 5 _ E i - z I 4 8 x G z u k n B 9 m 3 F - y v X 8 x 3 K 2 x o X _ g u M 8 v t r B z y g J 7 0 i O g s 5 D p s _ E r v 1 F - 1 p N 9 6 1 P k u w i C y 9 z P w 0 - f - j x N 1 r i u D x i x X 0 0 g h E 3 2 h k E x 1 l a 0 t 3 H 1 k m N o i 2 M _ 9 7 x B q m 1 K y - x W w s y J u o y F z 7 w M k l 9 a p s 9 K g _ k k F 5 l x p B q t 4 K l 3 k n B j 8 5 d v i 9 Y h 0 0 L 7 z p L 3 7 o K 8 w q K z z w L q x q M 7 q l M 1 s m I 9 2 6 M r o p Q y 1 i U i 3 i U o 4 g v B 3 o r G 6 6 j N q z 7 Q q 7 3 J p x 1 H v 9 o b 8 s z I s 5 8 e q q x H v 8 s J l 1 5 O r _ p v B 3 l s M v y - G o k - n B j s 9 o B 8 x p Z 9 - _ L o 6 2 t G u 7 z Q i _ p E j t j 4 B u j i G u 0 p G y 4 6 K z 1 6 I _ 7 9 V 6 m 1 M u - 9 y B q 1 2 G v 6 3 I 3 - l w B i 6 5 Y g p l J _ o - I i - r R u 4 o X h 7 3 I m q 5 G i - 5 n B l o m G 2 n m d _ 6 o O _ 9 s o B z _ h o C t 9 s 7 B m k o 3 B n u - 1 B o 2 1 k L 8 v u 9 B w q - O v 5 h M x _ u e t 6 g D n 4 s C 3 q j 0 G p k s N m v 6 C m 8 o D g 2 w I 4 i w E 7 u w F 6 _ 1 N - u 7 N - 3 i p B s u q M 7 r 7 T 2 _ 0 M y v o 1 G n o 6 G p h 4 s B k h 0 E 4 r y E v m _ I m 6 5 L m o q G i l n h B u 6 x G n r n q E 0 6 n G 6 - 7 g B j _ v G 0 x u Z 1 s q g D s s n k C 0 6 y z B p - 8 p C q m k K m v r J w n q D z y 4 l B p h q J q q v F 8 y h L 0 m o J 0 n u J k 2 k I v w n u B 7 j 5 Q k p i U u s y L l 4 5 E j u 9 C w m n M 9 4 4 d 3 1 t b r m 0 h B _ 6 w K x n 3 L h 3 t n F 5 6 5 n S x y p V 6 5 s i D 5 p x 2 C o g u i I o o q F 6 o 9 3 L h 1 w i 2 B k z s M 5 q w V 1 k 2 c l p _ C l 6 k I q 1 x P 0 7 3 V 2 j l e 0 m t K 8 j n Q x l m G w 7 p V 4 y y G j 9 9 J h 0 _ W x j s G m 4 g E u k 9 J 2 p 6 J i o y P 0 i x X m j 1 L 3 o _ E r q p I w 3 z J 1 x j N 5 0 9 D v 9 9 J m h r E h j h M t 8 _ F i w n K 6 s r L 8 g i V 3 8 5 I n j - H g 1 p M n u v U w 8 g T 7 _ q d 2 g 0 L 4 r _ L k y 6 G 6 x v K y 3 o E 0 v 7 E i i j J 1 - w G 5 s 7 G l w - g B p h s D t s 1 D o k k E l 1 q F s k j S n 1 x M n l k K 8 0 3 G j 2 n G k x j O 9 v n V u x w M q z q J 9 h y H m k - D i 1 w H m - p Q w o 4 x B l w l O 2 w q E n h u M _ n g 2 D n p u D - y 9 F k n l H 4 n t t B l s 5 I 3 k v P r 7 g d t 0 u 6 S 8 m 3 L j l 3 8 R x z x 3 E v x 2 o D w u 2 D y w 2 - F v g t m B s t g J x p - D j t 3 D i m 6 F j w 3 h C v p 8 q F u z 0 L 0 h x q H v o x F w 1 n G 5 u w N h s o E p m l Z 3 6 l R h j j c 6 8 h I g u l I - g k L x k z G 1 8 k F 3 _ o F - p u C g h v 7 B r 0 v G t o o N 2 4 1 I p m y T u - 8 F o q 0 M l 7 1 S 0 s m O p r r b 7 5 y P j l y J m l - D 0 l 7 F 6 5 _ E 1 9 0 M u 0 5 F v j 8 k B r s t Z w 8 1 n B p n q m C o 2 3 G t 3 z G 2 i h I n 9 l S o o u Y h _ g M r j r D 0 3 z I g 3 5 6 B l k s I z k h T o q 2 I y 3 2 G l g 6 C w 1 h F z w n D 5 _ - E x k 3 W _ s o D w 1 z I s 9 3 J 2 l v G q x t E w 7 t J 5 m j m B z v s J - 4 o I r 0 k R & l t ; / r i n g & g t ; & l t ; / r p o l y g o n s & g t ; & l t ; / r l i s t & g t ; & l t ; b b o x & g t ; M U L T I P O I N T   ( ( - 9 0 . 7 3 6 2   3 8 . 3 8 7 6 8 ) ,   ( - 9 0 . 1 1 7 6 1   3 8 . 8 9 1 3 3 ) ) & l t ; / b b o x & g t ; & l t ; / r e n t r y v a l u e & g t ; & l t ; / r e n t r y & g t ; & l t ; r e n t r y & g t ; & l t ; r e n t r y k e y & g t ; & l t ; l a t & g t ; 3 8 . 9 5 2 5 2 2 2 7 7 8 3 2 & l t ; / l a t & g t ; & l t ; l o n & g t ; - 7 6 . 7 0 1 2 1 7 6 5 1 3 6 7 2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3 5 4 6 3 7 0 2 8 4 5 8 5 1 0 & l t ; / i d & g t ; & l t ; r i n g & g t ; 2 g h _ z 6 - 8 s H 6 z 9 k w l B 5 s r R l 9 m 1 B n 5 z p B h q n z R k 4 y U z 5 7 o - B 9 s u x s B l r 7 _ E r 3 h - - B m 1 v v k E v r 6 6 2 C r 9 q p O s y p 0 j B 8 n _ z D m j y r Q v 7 6 7 E 4 2 8 6 B - 0 g u G t r s C 6 h t Q 1 9 2 H w g 8 E l l 0 H n p 8 I u 3 y K p s g G u 7 z J 5 h x I s 5 j J z u z V p t w K g 1 i D j z 0 J j 3 r H 3 t 2 G u p j L l t - E l w 7 1 j B s t _ u Q l 1 l J h m n v C p p 7 6 d 9 3 z z y B k 1 i 4 L o g 1 D z z i 2 e - 1 y P 6 9 t W q 7 i h B 3 8 g 2 R v h q - 3 F 9 0 9 k K w u w o G s g 5 y d u 4 5 6 I 5 5 j _ E 5 x 6 w T _ g n v G y v o 1 H 0 1 v 9 W x u l 4 r B x 4 q r H j 4 h u E 2 9 m O g z - 9 X 0 8 i w K x 0 j T 1 5 0 J o 0 r x C x j u m B - x 6 v D s w w q B n 8 j x H g j w H 3 1 4 j B z 8 v U 4 w k V x 8 H 6 4 8 S q j 2 q B _ _ - Z v v r P o 7 _ F x w 3 9 E t 6 9 n C w j g L p 5 3 D n j 9 E p x k K l 4 r d r 2 j T r m w D h 2 q F - t h e 3 0 w I - 4 2 _ B _ t 9 k C h l g N p 2 x G p 3 i f h 3 x G m 7 0 e 2 i _ 6 B 0 m r 6 C l p x W 6 s 3 M v n 8 2 B p s 9 u B 3 0 0 - w C u r k O q o 7 j t B j k p W g 9 _ H h 8 y 2 E 2 w r H t r 5 q D 9 s k f 8 - w j N r q h 8 O x k 5 q k B 9 h - z B s m h _ C 7 6 9 E h p i N _ 0 u 7 V 4 1 _ 4 D 6 p l E o n u X - 3 - 5 B z - 3 s v E 5 k 7 t p B w s 4 E 1 4 1 G x i v q D q 9 l z B v l 8 E _ z z P m 3 w 8 M v 2 p x B 8 m 1 V t s u - U 7 9 s 4 M y o 1 V w t j r G t l 1 1 F k s m J 3 3 - 8 K 0 o h j N 9 6 3 1 I 5 k x G m 6 1 0 H 4 r 2 q J 8 v 5 t B o 0 _ N i h 3 v B 0 2 1 q B 3 6 w y G g 7 4 - B 2 8 g r D 4 l - U 3 t 6 C 9 n - D g 4 l G k x - T 1 q y u F u y g Z q j 3 g B 7 _ 9 w 5 C 0 9 n d z y 1 i E u 8 g r D 9 2 _ j C 2 x u 0 M m g u 7 e - l 0 J k t r m U 0 _ v j K 3 u 4 6 G p w z 8 f 6 4 3 b 1 q p 0 K v 7 9 K - l 9 D t r 3 0 O l v 9 l N 3 m 2 o R 6 - 7 W 6 h q C 2 h 2 U 1 j y D k o 3 0 C r p y z B q j 3 F 8 6 r 6 X 7 7 i P v 1 p 6 G g k h k D p 9 r 9 D 2 3 q G 8 _ 7 J 0 u 9 C 9 n 3 6 C 6 m p k E s _ l 2 B h n r n C 3 q 1 z I 1 v l x C m o z 3 M k q 3 l E l z u P l 0 1 z J 5 y k S n p u 3 E 4 r y j C j t 5 t D s 8 y s C 7 9 g 2 K z i p 6 B g t g g D 3 m g t N l x u 0 W 6 r 1 j a v k 2 7 G z 4 1 t Z 1 2 k o C 5 0 z R 3 k g 7 B 1 s 8 z G 7 q 8 Z 5 q w v F q i _ m B 0 1 q h j B j r l a - x k Q 3 w 9 G y 1 y Q z u 1 O _ u j h p J r p q 4 4 b v l x L 3 t 1 1 H m l 6 2 7 B g q j i 8 B n 8 2 9 u B j p i 2 h B j 3 9 x E q y 6 h q B l 9 r y v B p 7 r x V 6 s p h H i 3 r u J l 6 k i - B 5 z i 9 E p o 0 i u C n 6 o q 7 L 4 o t v q D 4 8 5 _ m D w l 6 6 K 1 r g j F i 7 x t C y 2 o J 5 8 v G x 9 q o F j z 7 o D 2 o _ h 2 Q 2 s 6 o - B v q q j d z z l x - H 2 2 z 1 B p i 9 K z o _ D p k k Y i n g q G 4 8 q w F x 6 0 l C 3 k p c g x 8 1 V p t o x u E t 5 5 0 C 6 x x d p p i F y 5 t M n g 3 v F 8 n j r R 8 g y L 0 n h k d p - - j H - i 1 E p 1 7 o D g n 6 5 p B s p n n F _ 8 p 0 M u 1 - F z x 7 r 1 G 1 0 k 5 q B m t x v q L g p q l V 1 7 t l g D q 8 o 9 E r y x w F 9 t y j I x h x q H l l m i I u n 7 O l 6 y 4 C u p 8 i l B h q 3 - t G n 5 3 x U 6 0 w 8 J q 8 m s F 2 7 t 2 S n 5 v j D 6 _ x u K j u q L 1 y k F k r t o B n _ g X i r n V k 2 _ t B 9 k 5 s Q k - 8 y B _ z v 0 E s - 6 n i B m m 7 - Z x p z p P j u s n g B y 7 1 o C v x l _ Y r o 9 m E j 3 - h B 1 g 7 q E m h n g C 5 6 u o D x 7 _ h K 2 4 - k u B l s p _ B y 3 t w N h 9 6 g W z k z x 2 C 5 7 t k q E u p 3 8 w B r s 3 z o C 0 x 6 0 F _ i m 3 K - p t p C v j 4 w C p u _ x C - s j 2 b p s l s B 0 s 6 2 M _ 2 - L - 1 - 9 D 0 9 1 5 S t g 2 7 K j i 1 6 C w m s H 6 v 8 p T o v t h o D 6 n t o B u 7 l j B g h - x a w 8 y z H 2 z 5 s C h 2 v B v n t J r 0 x k s B 3 m y j P z 1 p m B l r s 4 f 4 6 n g D m k t E 1 k 1 J r k o K g 9 1 H 2 z w J k 2 6 I k 8 6 I x w 3 C i 6 l K q t r S 5 k 0 K i 9 3 F t 8 w I s g T 0 S _ F m 9 C v p r U n 4 q N w 9 r I w 5 _ D 7 v 2 G s w v K s k s I w k 0 L v g p H 2 l 5 B - i 6 W j l h K q - q S 3 q 6 E m r m E 7 g p H 6 n o G l r w I u 9 t T k i p K 1 0 h L 6 t 0 D l v 2 G j g h b z p t I v p 1 M h h q F 1 0 j F q 2 8 S r y 2 E s _ l G 1 g h K p s x H 2 m r C j 5 k C i j 8 U 7 y u H 7 9 k O 5 o z I i z 9 I 4 _ r K n 4 h E s l 7 V u 1 3 I j l l J _ r i F 1 o - H y 3 j G 9 v j D 2 l w C p i 3 G r - z E _ q j L s q m S o w r I v m n G p r 4 E p o 8 H w 7 n H 7 q 0 K w 9 2 M 9 z 2 F h k 5 I 9 8 x F 5 _ 9 F 8 x p 1 B h 0 r H l u 4 K 9 n k H 1 7 t o B r - 4 G s p k E m s 1 I r m t F g r 8 J 0 u k F v z t I o 2 v p B 3 h 0 F _ 2 t O n _ r H 6 3 m E 2 m g E _ 5 v M h 6 u l B v o x G h 1 3 K 4 h l F z 9 t D 0 o 5 K 4 4 4 H j s v G 5 o m F r n z I y q 8 J q l i E o 9 i J n m l E q l 2 J t 8 r H t v s D - w l F i - - f g j x D y m i P 1 z o F 2 - i S 7 h - H w v t G 7 4 - D m h 7 G 1 h 5 I r 1 5 H y z r D p n u D 5 j 7 E s 6 5 K r m i L v g 1 W y 2 m J q 3 7 C k m i D n u z I 9 k n P x j h K 0 q C _ l _ M _ _ v M l t 2 I 4 7 l T _ 7 n H u s o G l j 5 F r 3 2 N _ h m P z 0 9 V i k 2 J l 8 r H u 5 p s B y i p K _ o g E h m y J z l y G y 5 i M q 3 g L n m y J 7 q 5 D 6 2 i K y y r I w l 9 H q p u I - u k S m n l W h l g M z l 5 I m 9 k F 3 8 o D k z t F i v m I 6 u o G h m t F s _ 5 J 3 n r F x _ s V l w w F 9 k s J 9 7 4 E t o i G 0 m 2 J h l 9 E w u 5 F k o 5 E q p _ E 0 g 9 G y 8 o K k 4 w F o 1 w G z q r L w h 6 C k h 1 E g y l G t 3 9 K j m u M g 9 6 L m i w G k z 4 8 C p i v L i j g J z 4 l a u q 4 D 3 1 4 E 1 3 4 M 1 s 5 N 3 9 6 c g t n S g 8 h P 4 k i F 1 g 1 D t 2 5 F y 4 y E 8 2 p D k o 5 J 9 7 y L y 7 t L t q 9 F m y 8 F h h 2 X 2 n 3 H - q 9 K g k 9 I w m 1 F s x s N 9 j v B 2 4 p I r s 7 W m n 4 L s n g H o i 4 L k 6 w Q i l w F g h p I 0 9 1 R h u s G 5 2 z G 2 t y F p 6 h H t k 2 r B x z 7 P v s 5 I 2 r l H 1 5 - Q j _ _ P y 0 v H i 7 9 G z q 5 F s m h I j 6 n G j s k P 8 k q F k 4 h D 9 i i F 9 6 l L 5 - w O v 0 v w B m h 1 Q k n q z B s j u Q i 5 _ g B 8 p 6 F 5 8 u M l m n H p 8 w Y 0 2 w X l n s L 8 g 7 G 8 8 r m B m 1 i N i s 7 M j 7 n G p 8 0 E n y 3 H h j v J 2 w g I k 8 l G k j 5 K r 3 n E 5 y 5 W k - z j B t 1 1 N _ - 1 K t w n L q m v J j y g H w z 7 N u 5 g E l y 2 H z 6 - M r q 9 F l h v Q - r n W w - _ R k q k P j u 9 J 0 7 h M _ 0 9 I n 9 m Q x h - I 5 l 2 E x k m H 0 9 t w B w j s 3 B h 8 6 C x w x J r 2 s F 6 h 3 M 5 u 3 w B h m w D o u k F 5 o r H 1 l h H y t 5 E n 8 9 F 5 - 1 I t n r J o p m G - t 0 E r 4 t J r s s F s 0 0 X n t o W 7 n l G j q o I h 7 5 D 1 7 6 K z y w I v 5 3 J j s 5 L 3 z 9 F z 3 y I 2 s 5 P 4 y 3 W 0 6 r I _ 8 l K z h p w E 0 z 8 Y g 8 g D 7 n - D j _ u Q 3 m 2 E 5 m z I h v i G - s - O z q o I o 5 _ M h p k H v 6 v L p t s d j u o X j 0 5 H 1 n z P 4 i h N 2 4 u K u - - I y g j J l 1 u E _ w - E x o l E j t r H g v n g B t r n K q 0 2 M 0 p 7 L 3 l o J j 4 m U m j 1 C 6 t 3 m B x i l G t l g R 5 7 x F 1 r q S v l 5 I n x s G l x k G 2 m j J t x g H l r 3 D t w z G r m j H - 5 t N g n h C s 7 l G m m h Q k 3 3 F 9 m 0 H 0 u p R 0 v 5 b 4 i n L t y t I 6 5 _ F j o z P v 6 0 T s n 6 G m k h T 3 6 2 L 4 3 n E 4 1 5 n B s r 3 X 9 8 j p C u 8 t S p 7 g D s l 2 H w 2 u E u - 6 G v t 4 J v n h F - 8 5 L u o q O j o 6 W s t 3 L i s l T 6 w y H 3 s g G y k p w C o q t M q 7 w J 8 4 k D 4 n 7 F 8 k 1 M u 2 3 O u - 4 G r v v j B 6 r m F 9 4 4 G 1 5 4 H 8 h k N t z x I 6 w 6 J m p j R - _ t R r v t G u 6 6 P - n 1 F _ l 5 r B p v 1 U n q s P x k r D z 3 y E 5 j n d 3 7 7 C 8 8 5 1 B o s t N p t h L 7 w 7 F w i r H w j z D k 8 v J 2 - p J 2 o u O l k s G v 3 x K w g n K o g 1 c x 0 o I x - x K 9 y k M 9 t 6 H y o z R g q o G g o 4 I i 4 h Q h 9 h d n m r F 2 t w H x m o I _ x 7 _ B j j q X r o l K 0 2 2 O l l 2 l B _ v s 9 B l - n J y 3 p I 1 w q S q p g H k v u V j 6 2 I l j 2 F y _ s H s z 0 I l w z r B p 1 q Q o 0 3 G z 7 6 E t g - E 1 m 3 H 1 j j U w 5 p b j 9 g M 5 - t I 1 - i J 0 q 7 I r j g M s 7 g Q o p i H 1 4 j Q u 7 n R w 7 l H z - o J n 4 1 T - 6 r J y 9 _ M 2 8 8 j B r v 8 O 7 p 6 N s o j b g 1 - K h j r M 9 i 3 G o m r S m k 7 N 8 r t c 4 n l U 8 5 s J y h z M v 7 m H q 4 s 1 C 3 5 x K 8 u q J i p 7 I 4 t g J g t 2 j B y w z E 0 k u T i r y H h k u I m 8 1 P i j w K i v _ R - k l J t 7 r R m v p F 9 i 2 L 8 r g Q _ n q X 9 q 2 F 6 z 9 I 6 8 3 H u n _ H 6 x 6 I r 8 r E g o 6 L 2 1 _ V h u k Y h m k L s o m G 3 r u H r q g G w n i R i 1 g L g p x N p 8 y a 6 9 4 H t t 5 R m n r Z v 5 n C u k g E j w o S 0 7 4 O n o 5 L 1 x h H y w - a n n n H p j l X w z s I 8 r k U i _ 3 I n u z G t p x N _ q t T 5 q 0 W 7 5 0 L 4 _ x F 4 8 q t B n i q b y w 7 J z r h J - _ _ g B 2 - 3 P 7 5 x n B t g h F m l x D 1 p 7 P k 7 - K g x 9 c z - z U h m q i B 8 s 4 I g 4 1 P 0 h v d - 3 v L m i k S m _ 5 J 3 0 - Y 5 8 m H v k 4 J u v o b _ i p I 6 s _ d 1 z l F t _ g F s l v J 6 q y D 8 0 u K 6 1 p p C r t j K l p w h B u 8 - P 0 o o P 1 9 0 L - 2 y I 6 _ t z B n 3 y I 8 p _ F s i 4 G 2 o 5 K 6 0 n H _ t g J s - _ L k _ 5 K 2 1 8 j B t 9 m H 6 s 4 I j t x T q w p M l s l D 2 v t 8 B 4 7 y O 8 h i T y 0 1 X s 9 g G t h h Y r j 6 J i s 8 Q r g - M j u _ Q n m k L 8 y p F p 5 q I 4 1 y K _ - k P w m _ I s 4 0 L r _ r Q r j u I r 5 n G 4 8 l G r o 9 N 1 9 r E 8 n - G 8 r 1 J - i t K g v k F u 8 - K 8 n 3 E 8 o 3 l C w g 1 D t 9 _ G g i s F t t 5 M h t 9 s B - l s U _ m x D 8 6 9 P p o s L t 4 l J 0 h w - C - 3 j Q k o 3 R g j m s B n y 0 H 6 m p c z 5 s W l y 5 G u i h I h w h L 5 r v F 2 u h G 3 j q G 5 w h F v i x u G 3 _ p 6 B 9 8 j n C 2 x 4 b 1 n m H 9 m k K w p 1 H y q 7 N i l z c 9 l h E 0 9 3 4 E t q p E o j t Q i m m I 0 i k U u _ 7 N v - j K _ 9 y w B w x m J n k 1 4 B 4 k p K p w 2 E x i j Q 8 n t H w t m L _ j 7 U x v 6 g B y j w F 0 l z G w o i E - 1 u Z p q 7 J n q o I _ s k J v x n V 5 7 h U 1 3 o L t 3 4 0 B n x 9 R q p _ H m 5 _ D n g k t B 7 j 2 g B 9 2 w R z 3 i J 3 _ w O 1 p 5 R p 9 0 O - g v M n 3 u K w i z V o k 1 E i r 5 v B q - p N g h y 4 Q 3 2 g N 1 u 3 S u q 7 k B - 3 l L _ v 4 N 8 o 8 U n 0 l O 6 l r T m i 7 0 C g l _ u B g s s X x y 0 F 2 w u k C k 4 v W 9 q k F o m 2 H - 9 u M z - 8 H t 2 2 F s w 9 H x _ p E 9 u s b q 8 y J l 9 q F t 8 x F 0 0 v H t t j F r 6 z G 2 - r I 2 - p T v _ k I o 0 j J u k s K u 6 t F 5 n k R y 4 t H i _ 0 L 7 j _ D _ w 3 Q j - s E 0 4 h D j l i D - 0 w E t p - G w 0 q J m n n Z 5 p x J 8 8 i O v t 5 I _ r t D p 3 9 F k 4 p D q w 5 s B u k t C s q p D s m 9 H q k 0 I - 7 j L k j v J z h x C 4 7 - K j l 8 H - g 6 H u i 9 J 8 3 g L p q 6 H 0 8 l H 3 j g E n m r F r 7 p H 1 _ 2 I w g 2 H j h u I k j z D 5 w v F s 9 s K y 8 y R 4 m v E 4 h k i C x 5 i G l 8 n E l p - D y _ k H u k l H v _ z D 6 u z C o p o E - v z G v 2 i N n 6 z J r n 5 C 1 z r H 6 q 8 V k j s F z 3 h K 0 7 w j B x 5 - P j z _ T 3 - r c 9 4 - D t o x F k 1 8 F x _ _ E t w _ J s 4 4 H 1 t k M 9 5 h H m s z F s 0 x D 3 4 g R g _ z K w 5 n C 6 w 3 C 0 y 9 N o q m C w j x W 7 h v E v o v D 7 0 i E z 6 w L 5 n s K 9 k s K r i h R j 2 p F n 5 0 S l 6 9 E 4 4 z G 6 r 4 E 6 g x H i m z u B 9 v m J k w 4 F j 8 g u B k r r J 4 0 h F r n 5 E k n 6 K 8 v o 2 B k q r O s i x p B l z v u C 9 k k E k 1 x D 2 4 u J 9 3 p D t - 6 I p 2 2 C l k t N s 6 t D 0 s z H s p _ O y _ 5 E r v r z B r 1 r H 8 8 9 E _ o 5 K 0 x j I - 0 q D g u 0 D 6 o k E 9 - t E _ l 9 G g 3 9 H n p h E u _ 8 J o n h I k y t J h w k H r 5 y E s r s C w - 2 a m 2 2 G i n h s B l 6 t 6 B - 6 6 L - u k U 0 h w R l u z C _ 2 _ E 7 t 4 J g m l F 9 j u I p q 0 F y z 7 _ B n y - E 2 9 0 F 4 l p F 2 o 4 I y q y 7 C j i u I m 4 j L i l q H g s w L k 2 h M 9 9 g S 4 w 1 H w p j L k _ l Z 9 1 1 i B 4 k r O w s k c g 9 4 F 9 w 3 L x s - J i 5 2 e 2 y 6 J i h 8 I u i l J _ p - O o _ m M n i - N v 7 - G n 7 t G x r q E 3 s u I y x 7 R u 8 p Q 5 r r K y u - z B z m 0 P _ 1 q N l m p Y _ q s b l 9 v G o j _ K m 4 2 G z j 9 I i 6 z J _ 8 0 N t p u n B 2 h z O 2 y 8 C w n 7 Q t w y K 4 0 z F 3 u 5 E 3 v y H r - 6 L - 5 y E i s _ Q _ 3 z J n l o K - 9 8 H g 5 p F x 7 l E n l - f 2 v p M 0 r x E u z 1 E 9 m 2 E _ 4 r I 5 3 o J 2 0 h G 1 n g 4 B 4 t 6 K q r x m C v 9 _ J r i j G _ 0 w H 5 x 5 R 5 y r K 9 y l G n x 7 n B 6 i q F n 2 t F z - 0 I 4 i - I _ 3 u L o k w I - 0 x I - o s K q 8 j F i 3 x E q 7 w M h t 6 H m 2 x z B 3 m 0 I u v u G 7 8 5 E - i 1 I g 6 j F o 1 p t B z 5 l K h 4 x I i n r J j 3 p W 1 t g F 6 o 5 D l r 5 F n 1 2 L n 3 7 K 9 - p E v 6 h j B s w p 5 B o r n J s z - z B r l _ N h 1 g N m z 1 E m j t E 5 8 9 F 4 x o M 9 j j R y 3 p N x o p O 6 j i P v q H x 9 _ E 3 _ g H g 6 y J 6 1 k s B 2 z t R 5 q 3 H _ x m R 2 v 9 Y z r i L 9 - m H _ 1 9 S 8 y r G 2 9 k j B z 3 o m B h h 3 G h z 0 E 9 l k H o o _ D w z 1 E v 0 i I 3 8 2 I q k u G l r 9 E 1 p 6 N v s v G g z k F r k r M 6 2 w Q 2 s g a q - 5 E h y - E 2 n 2 U x v 2 G 5 u 2 G r 5 t K t o h F 0 7 l G i - 0 j B g w n F r u 4 K h s o P 4 j u S 0 8 t C p m r F 0 4 5 D j j 3 W x t 6 V 5 0 i I 8 w 5 g B h 5 u K n m 3 b r l z N i s r E y 5 z J t _ z I 5 9 z P 4 _ 1 H 8 7 _ M h n 6 k C j _ 5 f o 5 2 J x g 9 H - n k N 0 k t y B 0 g 1 D x 8 _ K n l 6 H s 9 _ M 8 k - L x w 0 o B o 9 k 9 B j p 9 X m 3 z J 6 o o S 9 t o r B 6 9 z T m t r E i q u D 8 1 4 E j 5 m J p q 9 1 C q 5 q N x 5 p a 4 p y E r h w H 6 j x J m 5 _ E y _ 6 E - 8 j J - x h R 9 r 4 S 2 l k K w 5 g y B m _ g s B x 8 v Z k p g n B p q 3 Y t l m G 1 j l W 3 0 r x C 6 x 6 x D l 0 3 E 1 _ p T r u 9 C 6 n q K z j j I o 8 z E m l 4 E 3 k i E 0 u 9 J h 0 r M u _ h i B v o 2 g B y 5 3 E 3 w 9 R 9 g 4 y B l u 2 L x 6 i G m k k c 7 p k H o u n J t u g P x x n b h 8 x c l 3 j U u g q I o 8 3 M z x 4 K 1 6 q E 9 m m E k l 2 H g 4 m T z w t F g s s F k y m R 5 z x b x z 5 G 3 i 4 e r p l I 2 7 i H y z 0 k B w m t i B p q m F _ v 7 H m 6 9 E 8 l _ I i 1 r _ B k h z F q l p F q 0 p N r p n h B w 6 3 E - 2 2 E _ s p R n 0 5 G 2 h k G x 4 5 L g n 3 L 2 r i F p w 0 T 2 x 9 P u 1 1 G - 8 x j B i 0 y D 8 7 i H g w 1 F l j s J z g s J 7 7 2 I x - x G 8 s k J k l 8 E u j p G 7 j v J l p s L 9 0 u Q 8 u _ E 6 g o g B j n r I - i u I 1 o 3 S 6 v 1 I u r h I 0 j 6 K l t s H u n x p B x 4 v L h r n o B s j s Z u l m y B 1 _ r J 3 t r K 8 3 8 F t y 5 R g l l E l 3 l D 4 9 z D p t 1 G 3 _ v H o v 5 N 7 k s I 8 x w I n i 2 O 0 7 k D 6 i 2 G u j x F - 4 7 F v 6 h F 6 6 w M n u 0 D s q m m B h l 8 D z - m H 6 r h J i o m M j w 4 K 9 2 y o B k i y P k 4 u F 9 x r K t - z I 5 8 i a q w 1 F l 0 h H _ l 1 G h 5 s G t k v H q s _ H r q k R 5 n y L 5 u j F - o q G i y s J p 5 - F k g 6 E 1 m x T k w v I 9 p 9 E 3 v 2 G z _ 0 R m 4 p I z p 7 D k 0 t H 7 h 0 D 7 t 2 L 7 j t W 1 o v H q j 6 J x u 7 W _ l u L h _ u X l z 0 F 8 m k L - l 4 P p s i L o 1 5 5 C z n 3 - S 1 0 3 J 2 1 h 3 M m p x i 5 B o 3 g J r i h 7 B 8 4 8 k C 3 r 9 t D 1 8 s 7 G z h - K i 9 q 5 I 9 k 8 - P 7 6 q 5 D 1 9 3 g C _ n z U 4 l p 5 H u 6 2 p C x 0 x y T 5 7 o 9 B j g o h h B 5 3 8 D 2 s y o N - 4 o q q I p n 2 _ E 7 o 9 6 B 6 _ w i 7 B o w m H x 3 3 1 U y p k m G 2 g j C 7 0 _ D g 8 m G 6 8 - i B _ - z D t u 4 H l 3 8 D 9 u g F 3 - 7 E 8 w x G 1 r t L q l o L 5 1 w L 3 9 9 Q 3 l q H 0 2 z Q 3 g 1 D t o _ D w g s J 8 x - u B 2 l _ K h v g I - u m L v 8 6 L x w t G w _ 6 K 3 u 3 L r _ k H 0 q l E l _ i j C 4 5 r 9 H z t t L j y 3 F y 3 3 J 4 g n r B 5 i j O j z z p N j p 7 C - g o N x k x D z z 1 q C 3 6 g w D 3 h j Y n h 6 a s m r I p 5 n C 3 g h D z 4 7 G t g 2 J o _ r B _ w h L t y V s o O z w s H z x y F 2 g T - q e h 0 w B n - h O i 7 e 9 u j B w w t I - i 5 C 2 _ i G u 4 f r 6 h F 5 y p D k x X m p b 1 v u B x n 3 D l x y G h r Z g m 1 E z z l D 2 9 o B s v x B t z 2 D x 6 U m t l C r i g D j z y o C 2 l 5 v D j u 6 M z u 4 d 9 l 5 J 1 q l a q h 3 X s 8 n C k _ s z 1 C 0 w - H 5 x 1 2 d l _ - V x n v I r g u j D y 0 8 L 2 v v g B k n 9 T q 2 n K j n p I _ 0 i G z 9 s v C - n 7 U 2 2 u H 0 j r E t h M n _ 6 D m g j Q i _ 8 j G h s _ 9 D w 5 x S r m 1 Q 2 h 2 E v _ v n F j t k D h k v u B _ 4 - o B 4 x 6 l D v o 1 O j 0 z b g t v R o s 8 C 6 n q U 3 k j G t l m D o t 2 B l k h G h 5 p D s z u k E v w y z D v i z 7 B o 8 z g B _ s r z O o h t 1 C 6 y y y I 1 z n Y z j n J y 0 - s C x z h H g z _ O s j 1 D m 5 q L - p k R r g l X k n _ k C p 8 l l H o j p z D 7 z v h N 5 0 3 4 S 2 w - t F 7 _ 4 V - _ 5 5 E n q 3 k O t 2 u u E - 4 6 v G 8 3 0 S u l 3 3 C _ _ - J u i w N i q 0 g H 2 z u q C 8 x _ j S - 2 2 H 8 w z C j t o l B o j z F m x r 2 J 0 2 w G o j x j B g z r 4 B h 3 2 l B i u k J q 3 v Y 3 0 7 C h 9 v i E j s 6 6 E - r 0 P h m - G 3 p w M z q k 3 I m t u r E h h y H _ 9 2 G 0 i q N n 0 h c m 8 l W j 3 3 d r u k M w 0 j x B _ n 5 8 C - 9 2 F 0 4 k b n 2 i m B v o k R 2 4 i E t 3 l F l j x I 2 6 n t B i z t N 0 0 w J y n r H x g j J w 8 0 N 0 x n J j - 2 F 4 y m M y t t E g v l F m v z D z _ p H q 6 _ E _ p n E s 3 9 D 3 6 k U h 1 9 I 3 z o E q p k h C i _ 1 r H 6 z h F u q h J u 7 1 G q 7 0 L 0 z i M 6 5 3 M p 9 8 H 7 4 v P l 3 g o B s h 6 E t 0 5 G k o g K i 2 p N _ x i g B u y x L n _ z P - 3 _ J 8 0 h G r - k K 8 o w K v g x V g r 0 M h 3 u K - j - K m j 9 J 6 g r H j 3 i y B r r 3 Z w x z J t 4 2 E 1 n 4 D x 9 8 I u 0 8 F 1 k p O _ p h J n 8 8 I z 7 5 L 9 m t I i 6 p U 0 r m E r q q F 9 s 7 a w 2 v q B m i t E z x j X y p v K 0 8 8 G k o k J h 8 g K 7 0 z F w u m G y i s Z y 4 w F 3 w 7 F o k g H 4 y 2 m C 9 s 2 L z _ m H 0 9 v h B - k h k C y r l u N 3 o _ - C - k o P w o g E o 5 g E j g 0 E - i 1 U 5 n x w B 2 8 t 7 B g p m 7 B u v m - H 3 2 u M 3 _ 0 K n 1 - S v 7 4 E g t 7 I m p _ O 0 r y I q v n F h 1 i I j p - D o t v P i h u E w n l E n 7 v F r 7 p H y z k o B 7 g 9 I o t u G g z x D q 5 p E m i 1 N 8 s g O i x t E y r w O q n s m B 1 4 t z B z 7 x K r - z I y s 4 L 5 l 9 M 1 j 6 L h w l I t 8 i G z 9 9 e 1 p k N q 8 - N s 6 _ g B 9 l t O g - y O r j y J _ y - r B 3 n r I t 3 _ T w w _ Q 8 z 5 I g y t E 5 z w D v _ 2 F p 3 7 7 E z y 4 y B o j l E i - 7 U u 8 2 h B _ t 7 i B q i s L s 0 1 I z 8 5 I r p 6 N 7 0 o T z k 6 H q t j K p 1 5 G v - z I _ t m K i x v I p l o r B 8 8 z W k 5 _ D 1 g x r E _ 8 t H q w 4 V w 6 9 u F v s n b 8 4 z s P y m - F s y y I q r 4 L u 1 i N 4 y 6 a 7 q h q B - - r J p h v J o 2 2 J 9 7 o f i 4 h u C q y 7 H 9 i u I 8 4 u b m w n F 3 5 n N 8 0 h G n 7 s T _ j 0 o C u s z K 6 y m G l 9 - I i l - F g 2 g F v q t a 8 4 v k M h j m S l y n u D j 7 6 n B z p k n D k z n t B _ w u k D _ 1 j O j r 8 G x 4 7 l C p g 0 P x 7 x K r 5 7 F j q 1 J 8 v w H q q p G _ _ g F t 6 9 s B 8 6 l Q v z 0 H r 6 l J 8 8 2 J 0 u m N & l t ; / r i n g & g t ; & l t ; / r p o l y g o n s & g t ; & l t ; / r l i s t & g t ; & l t ; b b o x & g t ; M U L T I P O I N T   ( ( - 7 9 . 4 9 0 5 4   3 7 . 8 8 7 3 2 3 1 2 3 ) ,   ( - 7 5 . 0 4 7 7 1 1 3 3 4   3 9 . 7 2 3 1 2 2 ) ) & l t ; / b b o x & g t ; & l t ; / r e n t r y v a l u e & g t ; & l t ; / r e n t r y & g t ; & l t ; r e n t r y & g t ; & l t ; r e n t r y k e y & g t ; & l t ; l a t & g t ; 3 0 . 3 3 4 7 0 9 1 6 7 4 8 0 5 & l t ; / l a t & g t ; & l t ; l o n & g t ; - 9 7 . 7 8 1 8 9 8 4 9 8 5 3 5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8 8 8 0 9 0 3 9 0 4 4 2 8 0 4 7 & l t ; / i d & g t ; & l t ; r i n g & g t ; n 2 3 y 2 i o 5 o J g 1 2 U 2 5 7 j C j - j h Q 9 p 0 U 6 w i 2 I m u g 5 P 1 y p H 0 5 h i B j s i U g i z n E y u i i C 5 k 0 k e 8 _ l G 9 m w O r n z 3 J z 1 r k T u j g U o h - x N x v 0 j q E q s r y K t 2 h 5 L l p y 2 B 7 q s e v h n m J n 1 7 5 t D 0 - p v S s 7 o r C p n - 0 B j h g M w 9 y F 9 z q M 7 3 6 u g B h g 5 H 9 p w 8 K q r x D l - 1 7 w B 6 l u F m 4 m 8 D j 3 r q H q 1 q K 6 4 z R 0 o t R 9 v h I 9 9 o I _ 1 v G x l l E n s o H 1 9 i N 2 u u S k u 1 E k u s L - 7 i F 1 1 t H n s r O 4 3 z G j r g W h r 8 D 8 w n U 1 v 5 _ E j t z H j j 9 T x o p c 4 w u E n x p G o k _ D p n g H u r s O w u _ K r x h G 0 o k Q o t 9 C m - y L i o q M t n 6 u C w g s Y 3 9 t C 6 _ x K x l 1 S g y p X y u s E p 5 s K n r 8 D p q 5 t C o 7 w I 6 g 9 I 5 o x L o 8 k K 6 i g I 7 _ i F p i x X x 0 8 T 8 i 4 i H - 8 7 T x 5 q L 3 l 2 2 I w 7 w d h 7 5 P i v 2 J z n k o C n n 7 D q p w D 2 g t 5 B 4 j 3 N u 2 l J m j j G p r p G j v g V - 4 9 M _ p 8 I x 1 5 X - q 0 b 1 8 w H 9 _ i C l z j G p o l F - 5 6 L _ 7 m Q w g r c _ 0 y C k p i I i x r H g 7 y P 8 u u K 6 n 1 W x w t G 2 7 m Q 6 3 _ W o k h q C r h p Q g w 1 D q 8 3 Z 7 g s F g g y G 5 n l F 8 v j f j 3 w G 1 9 p v B o w y E h v 1 F l l w m B 4 p z I p i 3 E 7 x 8 J 7 q y i E o w o D 8 u 0 T r m w n C i 2 5 s C 5 m l M r 9 5 l H q - - L t w u R l _ 3 b h y g I 9 8 s J - 1 k 3 B s - z F 3 i o h B x 7 x h D g u 3 D 3 v m O v r 8 D k 4 z F 6 o w Q r y l j B p n l r B t i z R 6 l p B 6 _ o L o j r I 4 y 4 O r l z F 3 r 0 3 B 4 7 x E 0 y n h B m g m J 6 9 w R 0 - q g B 6 i g J u g _ 8 C z w i N q h - K y 1 _ C y 3 n 1 B _ s 8 G - s o J 2 u r j H r 7 5 o F l 1 x M o x 3 u I w 2 _ J 8 5 t 5 B 1 6 4 F _ 2 _ D - 0 - D s m x D y s n g B z o g N 2 q p T x _ h Q z g o D - p 1 9 D 2 2 s d y t v M u - u K r 6 2 K m 8 h I n h h G m 6 g N 5 s u G j i z O h 1 0 D u g z q B l 1 y G v 3 v M i 8 v O g 9 z H 6 p t O 2 1 h H 1 x 9 F w y v K 8 6 8 S g 5 j J m 0 9 O n r 2 F 7 x j K k q g X u 4 9 E 7 q k I 2 2 k E i i y 2 E l 1 g m D j 5 p b 3 k h I o 3 2 W - x 5 S h 1 s i C 5 2 5 v B 7 y 4 N u t r K 7 y l w B i j n P 9 g y 9 B 2 _ 4 G 4 y n q M u z 0 E y 7 x K y k 9 H j s r w J i 4 x 8 E j n l w B v w 7 7 B s 0 4 p C j h h 6 B o 8 6 p C j 8 0 N 7 n n 2 B x 6 g I m 2 r l n B 7 - 7 3 l B 3 _ i x k B 6 z z z B s 2 m _ B _ 1 5 r K y j v L n u 9 Q 1 7 r S p k 6 k B i 3 p F 4 j u L 9 g j D m y 1 O _ o 6 g C g o l F q 5 4 D m z j J m 3 1 O n g u I 0 h - n B i r 6 2 B g s n I y h x C i m 0 F 5 6 2 D z v 1 q q D 1 w k V 2 5 n m B i i v i B o 4 u w U - v r t f - 3 k r F 6 o 5 y o B 1 n q l B 3 o 2 i B 6 t - o 7 B v w 7 F 8 8 2 y D 6 n 6 Q k 7 z T k w _ I x w - p H q k n l B 4 5 h v E r m s P z h 0 Z l m - y C z 2 x v D 9 h y k B 2 9 u y G x q v N m w v _ Y k y o 9 F _ o k 4 B v 2 n 1 B 5 1 m - F - z z r Y 4 w p Y u 4 3 U l 4 _ 5 - D - 5 t x B u k g _ E 1 s r I t 2 l O p x 1 k P s m i 5 B l p 8 Q 3 y 9 - I t - _ T j 5 1 _ L t 8 0 q B 7 - 1 T k _ 0 N v - 1 m n B u p h 6 6 B m s 4 9 L l n 1 q D y x v x P & l t ; / r i n g & g t ; & l t ; / r p o l y g o n s & g t ; & l t ; / r l i s t & g t ; & l t ; b b o x & g t ; M U L T I P O I N T   ( ( - 9 8 . 1 7 3 2 9   3 0 . 0 2 4 5 ) ,   ( - 9 7 . 3 6 9 7 9   3 0 . 6 2 8 2 5 ) ) & l t ; / b b o x & g t ; & l t ; / r e n t r y v a l u e & g t ; & l t ; / r e n t r y & g t ; & l t ; r e n t r y & g t ; & l t ; r e n t r y k e y & g t ; & l t ; l a t & g t ; 3 3 . 6 5 4 3 9 9 8 7 1 8 2 6 2 & l t ; / l a t & g t ; & l t ; l o n & g t ; - 1 1 7 . 7 8 8 2 0 8 0 0 7 8 1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7 3 3 1 9 5 4 5 8 7 6 2 5 0 6 3 8 & l t ; / i d & g t ; & l t ; r i n g & g t ; 4 1 2 l y u x y - M 3 h h H 3 - p x B s 2 - S s z 4 G y 3 t k C & l t ; / r i n g & g t ; & l t ; / r p o l y g o n s & g t ; & l t ; r p o l y g o n s & g t ; & l t ; i d & g t ; 5 0 7 3 3 3 3 5 9 9 0 0 9 2 4 3 1 5 0 & l t ; / i d & g t ; & l t ; r i n g & g t ; 1 n x q i z _ 0 _ M z n 3 9 B 5 h x M w x E z h g E 4 w r C s x 8 n 9 B y y p F y 2 i h C h 0 _ 9 H w u r F 7 - 0 9 J 4 l p 1 k B s g 4 5 B n 6 2 0 I r 9 _ Q n u 7 t Q t v z i 5 D j 9 4 4 f h q 2 r _ D z t u o I o r s z E 3 y n g g C m l 1 4 U t 8 _ g L q 8 7 - h B - 0 w C 2 0 l m d 8 y 2 Y 5 q u G _ i i L _ p 4 E 9 j x 1 m B n 6 1 e m l v J 0 v 3 9 X g q l i F i r 0 u 8 B y o t 7 G p l 4 1 D 1 w h J k - k v F k _ _ r D 2 q 0 t K 8 2 k h n B 6 n z y Y v o r i F 6 w 8 l h C j j p t F 4 0 x 2 i C x 7 5 4 B 1 p r x I 4 w y q F 3 q g 0 N r 1 d k x h O j k f 0 8 j 4 Q z s - q O p 1 y s Z p x i d w 0 n v B h m 1 f w q 8 L y g j Q t o 5 J l x s E 5 4 9 a 1 4 w D 5 5 _ e 6 - 8 t B y h 6 i B k 0 z h E 2 s 4 F 5 2 z e 0 _ 2 G 6 _ _ E i t u D - 7 v K 0 t 1 L 9 u 9 H t m m L 4 5 n C j 7 s H 8 6 4 L 0 k h F 3 2 0 P z 0 u I 1 u m G z _ 5 F s h o 0 B o 8 t K t j s I r 6 u D w 7 u H v s t b h n k 3 B u o j P g g g v B p z q f t y 4 b 7 r 0 a u z 9 F r z 3 F - u h _ M p s 9 C 0 4 _ E k z h J 8 h 7 X 7 7 8 O y _ v b i r o n F x 4 x i B t 2 p J o - t M 0 s 9 n C v 0 4 O 2 6 1 Q j 2 2 F 2 8 7 C y o w O i _ 1 O m 0 9 G g t 4 I 0 u n J m - 6 G 0 5 g E r z 7 S j s 4 C 5 _ x F 4 0 r G _ j q V o 0 7 R 4 x l n F j m w h C x h x V q k 6 K r u 4 y B s 2 m T m w k _ B s x n Z 9 t v N - v 4 K q k k S n s - 3 E x 7 h n B 5 i 6 L 8 3 z J j v u q B s k 7 n C x t v 4 B i z j R 2 5 p R q n m P 1 s r K _ g j z B 9 t 3 H h 3 o R j _ x d 9 m 1 R 6 h x X q 5 p d i 4 8 j B z 7 j Q 5 n t e s 9 2 J s v t J 0 o o 7 E t 2 x c 2 _ 2 J p n 7 n B v h 6 I q 7 h G y x l E m v i E k t m T o q m R q p z 4 C 6 v t g B r 7 i G g 2 1 E n w r C q - 0 C y n s Z 1 q t a u 9 m I n r l G y 4 w F j 1 h H 1 7 k K 6 5 y J k x z E i 8 w G y 4 t H _ l u L l - h K n - _ K _ l h I p 0 u K 4 v 4 I _ _ 4 i B 4 x 1 e m p h I l 4 u X k _ 4 H q u 9 K _ 9 t H j x 5 M z r 9 E 2 t 7 I 3 t s U p - v L z _ t G 3 6 w I u i q I s 4 l K m k z F _ o m P h y l G 2 h 7 G s 3 4 H 5 8 x G 5 6 7 D 2 o z H 7 2 4 0 B s j t K s 2 y I 1 k - K 8 8 5 c j o g X w z t N 3 8 j Q i p 0 _ B p m s J i q - M n 4 i G p x 7 J 7 o u I m g 3 J u i - M x v 2 i B l g m J t g p J 9 r 6 H 7 3 y E o u 6 C t l k E 4 j k G h y p O - 0 i E n 1 - F n _ w I s k p G m h q F v u 7 E y w 8 E g r x X j 0 n b 7 6 4 y B h g 1 H p g p S m 4 l D g 7 2 O h z 1 0 C 7 6 r Q m - z Q o n j 0 C i w k M l o _ C 3 l m H l k g X 5 r g C o g 3 u B o 9 _ F - w r K p 3 m O 1 3 r H i _ t G g h w N x 4 5 L 7 7 1 M 8 2 - R u 0 m K 3 x x T x m y J 6 2 s I _ 5 0 L m m u G k g k L m v t 8 B v i p L 9 p g 1 B j v 4 K y - u R t t k T 8 h _ o B x - 0 O z - 2 I o 1 4 m B t q h P 9 r - O 0 u 3 R 0 - 9 P 0 3 o m C u h q Q j 6 l L w z 6 s B - z r M o j g S j m r F 2 s m M & l t ; / r i n g & g t ; & l t ; / r p o l y g o n s & g t ; & l t ; / r l i s t & g t ; & l t ; b b o x & g t ; M U L T I P O I N T   ( ( - 1 1 8 . 1 1 8 9 9   3 3 . 3 8 6 9 2 ) ,   ( - 1 1 7 . 4 1 2 6 7   3 3 . 9 4 7 2 8 ) ) & l t ; / b b o x & g t ; & l t ; / r e n t r y v a l u e & g t ; & l t ; / r e n t r y & g t ; & l t ; r e n t r y & g t ; & l t ; r e n t r y k e y & g t ; & l t ; l a t & g t ; 3 9 . 0 4 1 5 3 0 6 0 9 1 3 0 9 & l t ; / l a t & g t ; & l t ; l o n & g t ; - 9 5 . 7 5 6 3 4 7 6 5 6 2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4 3 4 0 1 0 7 7 4 2 2 1 6 2 0 4 & l t ; / i d & g t ; & l t ; r i n g & g t ; n 9 q 2 8 z t 8 p K v 1 9 q g H h i 1 g C 2 h l v - B l z r 4 V 4 u 4 w y B n v g e k w k v U - x l h B t r 9 k B 0 5 j c p v _ S g p j G r y w _ D 1 7 3 n J _ 6 5 4 C x z 4 y I t z n G y r j q E n 0 i V o 7 y E x t 6 l B 9 p n u J m v h w G j h r K x 0 m H 9 t h w C w w q l B _ y 7 m B m t g G 6 u l L s q 4 f m t 4 F i - m b i 1 - H u 4 8 I j 8 l W 6 i 7 E t v r F 7 k m I _ n s G 1 p 8 J r o l P i 8 0 T w 5 j g B 5 m _ d m z 4 U w 0 p G v 9 s H 0 9 x G s w 8 O u v r M s _ n h C z 2 t J u - o F j w t C y z w F 6 6 - J z u 7 l B x u 5 G 9 m 7 D q k n d - 0 z F v i v L r s k L _ w p Q z g 0 D z w g M w - 8 r F h 5 4 C v 3 2 Q v j - B h u q K z 1 4 V w 9 r r i C v 5 v p J 0 l h o Y 0 l 1 s r D g 6 9 0 B l x 6 u w D s h o z h B r g 6 0 H 2 9 u F 6 2 x _ E h p z _ B 3 8 5 l G i 7 r m C s j t j h D t 4 l k i C 7 r 5 j w B 8 q 7 6 J r m r h C 2 7 9 K v t k D 1 y s L j 9 m H 5 5 6 Y w 0 q W 7 q z X r s 2 L o x r F q m y R 9 s 5 I w k l H 2 7 s J l 8 r h B p g 5 L o k g F 6 8 p d p 3 9 E t 0 i E w z 0 J 7 z 3 N w _ 0 r C s 8 4 f j _ u M o u n J o 0 3 U m 8 q 1 B j 4 8 E 6 0 h r D r p u H m w 1 F h l h p B 1 6 5 8 D n p o v B o 9 i H i 7 n c g j 6 S 6 z h j _ C - _ n 0 b l i q 1 N v p u C i 9 q v R z r 4 2 a 4 8 5 9 C q 3 8 h B 0 8 g W s - r o S y 0 6 2 C 6 u q E 5 2 o J 3 9 u F v 6 z f x q 8 7 M u n 4 N h m 8 u y B & l t ; / r i n g & g t ; & l t ; / r p o l y g o n s & g t ; & l t ; / r l i s t & g t ; & l t ; b b o x & g t ; M U L T I P O I N T   ( ( - 9 6 . 0 3 8 2   3 8 . 8 6 8 9 6 ) ,   ( - 9 5 . 5 0 0 2 5   3 9 . 2 1 6 6 6 ) ) & l t ; / b b o x & g t ; & l t ; / r e n t r y v a l u e & g t ; & l t ; / r e n t r y & g t ; & l t ; r e n t r y & g t ; & l t ; r e n t r y k e y & g t ; & l t ; l a t & g t ; 3 5 . 5 3 9 3 4 4 7 8 7 5 9 7 7 & l t ; / l a t & g t ; & l t ; l o n & g t ; - 7 9 . 1 8 5 4 0 9 5 4 5 8 9 8 4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1 4 2 3 3 9 7 5 6 2 8 1 0 3 8 6 & l t ; / i d & g t ; & l t ; r i n g & g t ; 0 1 0 3 h y 2 r j H r 3 h L g _ y G g o 3 U g 5 t O h 6 0 K j 6 4 E y v _ M q t s I n w g M z h i s B 6 h z K z r n v B n i - Y l s s T o u r Z 1 j s R v k v L t 7 q K 9 x 3 X 2 r 5 Q 9 p h 3 B q z 6 y B 8 3 s g B 4 - y T 2 u p F w z 7 N r p - S q 7 q _ B 6 w 9 2 B 8 3 9 I w - 3 G 6 w j I 3 - u G 8 w i H 7 0 _ G j 0 _ G 9 k 9 E p - 7 G 2 5 y h C w 6 t 8 C 8 5 8 o B n 4 k r C 2 s z c 8 2 7 8 B 5 i 2 N q 1 _ a w 8 1 v C o q n 2 B 8 k j O s q x Q y z l P h q n M 7 y j 2 B v - t E 2 g 9 C 8 h r f 8 5 m J 1 k 6 j E w z q 0 D v l g v B k r g U 5 k w s C q x s M 3 h 9 i I s s 7 0 B 9 p s e 0 k k 8 B m 2 n k B x l z p B m 4 1 u B o 2 - 1 B 2 l 7 t E t q h F y u 8 G u t m Z 5 p z I - 7 8 e 2 m y g C k 0 x n D z 6 m V 1 3 7 q C 1 7 - o B 6 9 w i D s n x v B 0 k k s L v s v z D r s z x B k w 4 S l y _ j B w 8 3 i B u k 9 2 B p t v j C 2 q l M l 1 t S m k p P z 7 m Q n - h I y _ z N w i 7 H m p w C n y y 1 E 9 w w I m z q O 9 3 1 z E m 4 p _ E r q 5 p B m u t l C y o 9 p C 5 p z I 9 y u N l g 1 l B m k 1 G u _ o E q l 8 F m - 8 P u g u w V _ q 0 7 B t n 3 w B l - x 8 C 6 5 i w E 7 z r g M 0 x 5 k B o 4 9 b r _ _ S l y z 5 W g 9 1 o B q 8 q 9 d s n u x G 3 7 - r I i 9 x s B z 3 3 Z 6 r 1 H 3 _ 7 3 D m j 1 v C l - r n D 8 o 3 r B 2 4 x l B v t q r F 2 4 7 h K n k x s E i s z 3 F 0 m h s K 8 j 4 H l 6 _ P w g _ 7 E _ z 1 3 E h o v y B p q 5 9 F 1 q j P t h y X k m n 1 K 4 1 _ x E - 2 q N m w - k B 0 j z y Q h p j P k l 3 5 C s x r 8 B t 5 j X u n 6 h C p q 5 6 B r t x l C _ r _ l D 8 z 0 X 8 x g I s 8 0 D o 3 s t B x 1 r H n u n K t j n N x o m s D n - 3 7 B p k 1 s B l h 3 Q h r 4 k C l 5 u G h 7 u P 3 w 1 D 2 m z M s n _ d 0 v s N 8 z p J x o s G k r i H t y g l C - o _ 0 B 1 l 0 w C u w n u B w r r S n n i G 7 8 g O s - 2 4 D y l y m D j z 5 m B - l n G y o h P l 9 m a u x 1 f r k y 6 E i t 5 - B - u x r J w 3 q 4 Q 5 p x 8 C w 1 q s C r q 1 x M j 1 y 4 M _ _ 3 c t 6 r T 9 w n I 4 7 t 6 D 0 k 0 u D 3 x 9 r C r n j w b 1 n z k W r t k O h p 5 q B 7 o x 2 B m y r v C u 0 i 8 C y 7 2 q D 3 v j H r _ r r C 4 3 i h B 5 o n t D 3 r 4 8 B - _ m 1 B u r l a 4 - j d 1 _ 2 u K 4 s w M i q 7 t B s 3 z S r o - _ E _ r 8 U z h s - E t - 9 Z 9 o r K k s w H l r 7 v C s 9 h s E o i s 4 G 3 x v g G s h - x C p s 9 1 B 2 s t N 3 _ _ K 7 k k 6 B x 3 4 w B 3 0 0 n B g 8 2 J g 9 9 S 2 0 x x B 6 i q d l x 4 K 0 6 p K - 0 r N 4 h g O w g s D 0 v i J u 8 1 C 7 9 j D 4 j v G q p 1 M u 3 t S u p u H 4 r 5 F 5 7 9 G g y o F s 3 t M _ y 2 N 6 r g T p s h S n h 7 J 1 5 x G q j - C x p 5 G t l q C r l n F - x 8 K 7 m 0 N r i z D w o p E v 9 j G l x u E u 1 h J y l q D u 9 - d v q 3 G u z x L g 0 1 j C - 9 2 F q 1 4 T s 8 n F r m o o B t 4 g G y h z G 2 p k e 6 9 g J 3 x 4 h D o p z E 0 x l N 6 6 g J h n 3 P u q 4 H 5 1 2 G t k z q D m k 1 _ D i s 1 G 7 q 2 F 0 _ 5 F 5 3 _ j B k y x r C 9 s 2 _ B z w 8 H g u s M i _ 3 m G l - g 8 D v t m h B n 7 4 M 3 9 k 0 D 1 k z P x s r V l y s p B h 6 1 z E i y 8 v H q 1 s v 2 B 9 m w O w g l Q m 1 t U j _ r i E 2 1 j z E s 1 2 - D 8 9 j 8 B 6 7 9 c u i x P t 2 k 3 G v h - p E 6 v j t E i r p p B j z o O v 2 n 7 F j w h s B - i 3 P y s 6 G 9 g v L h v 5 n B k l l N 6 1 v x B h 1 m i M 9 6 l d y o t L 9 1 v Y _ i p h B j x v 8 B m g y O p i 6 g D 0 7 l K - 5 j n C z v 1 W k 9 t d z 1 5 w D 5 8 k z B - 9 2 1 F 3 i r 2 E u n j L 9 3 g 8 D 2 t i 4 b r y i k N z j z p E g 2 h 1 C 5 m m q B m n 5 J 4 n l 9 F g i 4 - F - 0 3 K w 3 l w B 9 6 k I j 5 z s S _ 1 u u B 4 4 p 4 B u l u O 0 3 p _ G 2 r z d t _ q Q 6 3 3 I h g j - F u x m O - l 7 m C n 2 2 3 B o x u a 9 z 0 Y k 7 y G o 2 4 b h 2 9 9 B l g q r F 9 i 8 D i 7 s Q v z t v B - 2 7 O i w 8 u B 2 u r j C t i n M k g 2 K 3 z q K 2 - z a k s z j C 3 g v Q 5 h 3 w B i - o U h 0 3 K u k 4 H w 0 j J 7 o w c 1 l n r D y 0 h N q 3 p J z 9 y P r 6 _ P 6 n w N y x y H y y y H w s s 7 B h 8 2 P l t _ 7 C l q u J u 3 i O 6 5 2 m B z 0 j H 6 q 3 F 9 k _ K 7 n u J o y 9 x B r i - I 6 s 3 L w z m J u q i H y r 6 R 0 x t G v 5 j r C m j 6 t B t 6 u L u 6 v H o z 3 v B m z 9 c x 5 j y D k y o b m 5 v J g 1 v X r k k K 6 1 i O n q n K p z q N p 1 t E _ 9 m F j v n R 3 l u J u _ 6 L h h z Z 4 n m E z j p g E v w l G o - i F u h 2 R v 3 k G _ q v z B 1 k _ K 1 v 9 - B 0 6 6 L 7 t 8 e n j o J 7 r q h H 2 - 2 T p z l - B 2 r v o B x 8 l b 9 1 l Y t w u 6 C z i w 7 B 6 3 v H u 9 v f h x n s H 9 j y j B 1 s r L y 4 x U j 9 9 9 B y x y F _ x n H k m o z L 7 l - n B n 3 g q B v _ m b h 5 z Q r 1 5 G 1 v r N 3 q n o B 9 k o K h - 0 5 B q r n L r 5 u f u l j H l 8 y H l 3 l D r z t I - h t F 9 - z K q m n 6 B _ p 9 n B 4 6 9 m B 1 7 j F 6 g 6 F z k 0 G _ - o N o 9 n D 9 h 7 x B h i y D s 3 2 C _ 2 2 R y q 1 F 9 _ l 3 G q 0 u O q - t V 3 v s D 8 m 7 H 5 3 h D j 3 j P h s o f 4 6 p h D 1 i l I i 9 5 l E _ r w x B 0 q k D 5 s x K u 8 j Y z q r Q 1 m u Z 9 6 1 W 7 i 2 N m g k b g 2 8 7 B o 4 h u B 4 g 2 j B w l l m B v l 5 C 0 1 t F k x j S m p x E - w n v B 8 w 1 E j q x b h 6 o s B u j k J h z m l D z m t j B o s r G 4 l q J x n 2 N j w i V t 9 z D g 3 l 7 B 9 9 t X 8 z 1 H r _ 0 V l y n G 9 4 n W z g z j B 0 q t 7 B _ 6 _ a m n z J t g h r B m r l Q k t 3 k E z y i J n y n G j _ 0 J 4 o p D p 0 l F _ 6 3 Y y n i F n g i G w t 3 I 6 x y d 1 i u i B y h m O r r 7 X 9 h j D o w y D l h u i B o h 1 H r t t K z y 9 0 B p k 4 w D 7 x 4 n B o z i j B 9 9 t l B q j g I - 3 _ H 7 s k I j 7 t N k _ u K 0 7 x y B m u k F j 0 0 g C n 5 4 Y y z _ Z 2 n x U _ p - G k o s J 9 p 5 v F o u v 1 B w p p L l z h J 4 k j G y 2 y M 5 7 9 G w r 7 n B p k v k B k 5 5 M w 4 x T u m u x B r z 6 O k y q p E w m l C _ w y D w i r D n 8 v I o 1 v G 6 7 - E u x s 6 D o o x I q o g T u z w n E z p 3 j B q 6 2 L l 2 w h B 2 7 k t B q i _ t D 4 h h N k l q 8 B r _ w G m 7 - n C _ 1 0 u e n r p G - 9 2 O 7 g q u B x x p 2 C r 8 k Y _ r t 0 q B 1 t h I 0 x k P _ 7 _ J 2 p u j B w 8 o 2 D 8 4 8 r B x g g m B n 7 v I w p 3 w C p w z H z k q d q 8 2 p D m n r F g r z L r 2 4 G 1 k g 0 B i l - h B y 5 w m D n n t K n v 3 R g 1 w i B 8 l - G 8 u k l B y 2 7 J 5 9 t H g 5 5 M u 0 6 N - 8 m y B j l n I 4 2 j t C 9 3 7 w C 8 - 0 n B l t 5 r B t o u P _ 0 k j R i 6 y 7 B r 1 w h B n v y 8 L p j 3 t F 6 w _ Z w y 6 7 B 4 z w E h 0 _ w E j i t x D p - 4 m B 7 p l s C l 7 u y E p 1 o 6 B 2 g h j I 0 1 1 s I _ u i y F 2 8 u w G 0 u 2 h R q t 1 q B 0 s 3 y G r 9 r 7 J 7 s 3 j B l w q U i r o e - o 5 0 N y 8 j D r l 7 D 6 h g u B w l i D l z 8 E 4 t v H u j k f x 2 h l B q 5 g R k 8 1 5 B 5 x 1 S 0 2 8 Q 2 1 i b z z h U s j r D 4 u 3 G l _ 9 G v y z G 2 p 3 I 9 r 2 w G 7 2 p 7 H - v v O n 6 3 q H 9 1 5 r B _ 4 m u B n i j g B i l i D h 7 l 3 C y 1 g X t l 9 T n r 2 H z n 2 G t z - g B k 8 p O 3 5 _ p B t l 0 g B g x 4 k _ C j z 9 w z E - i l o p B m 9 x J p r t 4 E 7 w j m S x u r i u H h x g r 6 B l s p p d _ m g 5 t B 3 8 k - g J h u q n i B 9 4 i 6 w D k 8 3 n J p - k q m H g v 5 i s B z j - s a 5 x 8 6 8 C k l 0 7 C k 2 j E l _ m L 2 u z G p o g q M z 3 n x N s 1 _ 6 L j 3 y i B 3 g v 2 C m t q l C 3 o 5 b g 6 x 9 G g j z j J 2 8 _ o B t v w x G 8 _ 1 2 E 0 n 6 9 H o w t y F l 7 1 R 5 i k r D t j s Z - y 0 - K t _ z 0 D i y 8 5 7 B - z 7 h D t r k w K w x 6 h q B r 3 i 8 T _ 3 z y H y 1 h 7 v F j y 2 u B 4 w 0 x 8 G z 5 j i 0 E 2 - s n 5 B _ u 3 q h H 0 g l g C r 3 6 U v 0 l h H - n 4 m M 1 n j 4 F v l p a 6 y 5 j d 0 z i _ D u 9 n g D r o 8 4 Z _ m 3 H n 8 5 h B q 9 h J w n s H 1 z s _ Y l s n 6 B _ k 7 v K 2 u g N 4 _ 7 j r C 2 8 g s P 3 g 4 1 J l t h 0 u B n 1 0 o E _ 0 5 x 0 B 3 2 z z Y i v s v h C 6 p y j D i z _ V v i 5 S u 3 h I j s r p C 7 k t _ F 5 6 s M - w 2 - F 5 z w X 0 x 7 x w E 3 t 6 w C v y 6 j M w w v F i m 7 a 2 y k I l 6 6 D - p g I 5 w h G 6 s g p w B u y h V i o 3 _ B h x i 6 D p 6 l G u x n Q z k 7 T m 6 3 8 G j g r y U n 1 l h H r 7 - v 6 C i v l q F 3 n w 3 n B l y m k I o _ l 4 D 2 i p y P w 7 n 3 D x q 9 k o B z x r z l B _ 7 o 8 B o q 3 a m _ 3 p 5 B 8 h k F _ w 4 2 U o _ k i O u s 6 z m B 6 u u 3 I 2 q s o H n p 6 4 a y 2 9 - Q p i p n B m h 0 n B y j 6 i B u 2 y Q l t k f 1 p q W r p t J k m v k E g s l Y o 1 s 2 C m - n F h y 8 w E h g s p E k j j - P p o o j Y z n 6 G 0 3 j i j C y z t E q o i 6 I p s z i x B 5 0 n m C p x 5 P 4 8 3 t r B s 1 6 - T t h t 4 P w g m l n B 0 0 i J h q p R - 7 1 w D x 3 8 w s C t x 2 q _ B _ - x 7 j D r s 5 k S j p 2 0 q F q 4 4 u J - o r w D m n p k C 5 - 8 o p L 7 x t H v 5 _ D r 4 g o t B t z 2 j Q q 9 3 8 G r t t 0 f m y u r G z p 0 _ U l _ 1 i V l r v 9 M 8 _ 5 r F 2 z 3 n F 9 m x D v u 7 q L x q 0 p J 6 j 6 k F 4 5 8 h B 9 j m r F n u r _ B w p 9 4 d 6 v 3 y J 8 p 3 q X l v 8 y e 7 k q B 7 _ y u C 4 h t a 0 8 p 0 B l 0 7 2 G q 9 u h J x 7 1 3 r B l g y i D p 4 x 7 C h y g z V 9 8 p v F y l - _ B 6 x k L n m 4 5 B s 8 2 j F k o p v C k x p H u z u Z g v z l X 4 - 5 7 E h o x z E 1 - 2 3 I y v z l X s l y v C w - 8 p D 5 1 s h L 7 t m 0 F 1 k o 1 M 0 o 0 q B q x p H r 5 h 9 C t h 4 1 J 4 8 z 5 C q g 2 g B x 8 g w D 3 q 2 v D r j 1 _ E 8 t 6 n B r p 6 n C m t n t D x n 3 E k g p l j B 7 p _ w e 7 2 8 3 G x 6 i g l C j s s M 1 l k W 9 4 o G q 8 m K h v 7 E 8 h j D l k 2 K u s j M k i r J 2 q 7 S - 7 y G i 0 3 R v p o E w l 9 E 7 4 o G l 0 k H _ q j T 0 u 5 I 8 p 5 I v 6 m J 2 t k K u 7 1 D p 2 _ C l i v x B 6 m m F 9 1 p C z m 6 D x q v D n k 4 G _ g - c 8 j n I i 2 v D o n 6 J 8 k - D i v 1 S s x - C h j i F - 8 s E - n v D 2 7 r H h w n D 4 u 4 I j p 2 C m 8 r G h 6 y F n 5 2 D 0 w t C k h r x B u j l G x z s H 1 9 j D 4 z x G _ q s C w w n G 4 w n K y p x F 8 m u J w 1 q N r v p F o 5 6 K j l 1 G t s 1 G 9 x k H j m x E 6 o 9 J 9 p _ E r n 5 K q m 4 E w t 4 L o z - D 7 o w C 2 k 3 Q 6 v q I _ 6 w M 8 l j H - w m I 6 _ t Z s h 5 G j k y R 2 2 3 K 8 1 2 G 0 h l J _ m h K 2 z 0 H n 2 k Q 8 h j D 7 i g I u n w D k 4 x F s 2 g L p 2 s M z h 3 F _ w z E w w n H 6 7 p Q 4 w 8 E s z n K 6 s r H 6 2 u H _ l o L w w 2 E 7 p 1 K z s k F w 8 - R - m n H 6 z 4 G n 1 j I s v _ I n s j V n w s M y 6 z E 5 3 u q B 2 u 7 2 C 4 u 9 I l - n N 3 5 l I m 9 4 F t 6 7 V 0 x n j B m k u E o - x G g g x O q g n Y u p 0 F 8 2 5 I _ 5 l J k 9 9 J w 9 j 5 B i 7 q V m t 3 K r 9 0 N u k o K q k 0 K o - n F 9 4 - X x g r H 2 z 2 W g v s L 2 g 1 W 2 h 6 H p 1 s I n m 4 F s n m E w q _ E v h 6 J l o 4 E _ r k D q 5 k I w 7 n I 8 s n E 2 i n M 8 2 7 G 5 i j L 7 0 s N r 2 v J 7 5 t F x 1 0 I 6 5 m Q r s 9 I q 1 0 g B n 4 v q B o 7 0 T n 6 i o B 3 1 p J o 2 k O 5 4 i E w 0 t r B j - s Q x 8 2 M h 9 g J 6 6 1 L 5 3 k s B x k l H - 7 m J l 2 9 I 3 j r s B k 7 v U o k n m B 3 8 g G _ g 1 M l l u O p 4 3 G s 2 n I 6 4 t 9 D 2 w p w F o p n i R o 5 k o E v l 7 x J 5 u q r J g z n v V i s 4 r R 8 1 m s W 8 i _ J n 3 1 y 1 C z 1 _ D o i v G v 7 _ R 4 0 6 S u g k P u l _ N v k m M h 1 p K - 4 m I x n o H 1 p 7 N 7 t p V u q o L x 6 j j B j 1 o Q r 0 9 I t 7 i O 2 y 9 T - 4 3 G m o i J g 8 1 C k v k R _ 5 m Y m _ 7 M u w 1 L 0 5 7 D 0 t g G m 9 l J k v j F n 1 x i B - z p J k 2 8 I h k w 1 B t 2 t N 3 2 4 I 2 z o I y 8 2 N p j _ S 3 o h D v 6 4 F _ k 6 F s t 2 D w r k F h q y Q - q y Q y 1 0 C r 7 9 P g h z H z 1 7 R h z 7 M q _ 6 F w h l J l q k E n 2 i K 9 6 3 E l w q E l 0 m l B 0 l r J 6 g u K 4 u h H _ 0 w U s z k T 6 j 1 O m 0 r H 9 j s M 4 i - K z h r H 8 o l X g 6 i J n - z M g o q S g l 8 H 3 j u O 9 8 k H 2 p - H 7 i i M r 8 y K z 9 - K - n w G w t 5 N 5 k h g B n 1 l w B 2 v 2 I _ - u Q 5 9 1 H o s 9 L q 3 5 M q 0 u l B n h 4 g B q 2 q M j j z F 6 _ p E j p w K 2 r q Y 1 9 7 _ B g o _ N o 1 o F 0 6 v R i 2 u G y 6 9 J r 7 k f s z 8 L l i 0 N 6 - o H g 9 z O u r 4 R 0 x q I i _ 4 E 7 h p I m k 5 L 7 u y F 1 8 - K m v 2 G s w p H o 2 x K _ l m H _ j v H - k 9 O - _ s Q - 0 _ 3 C x z 9 I 3 p _ D x s 6 G m l w I 2 9 t K s y t X k p r J n q 3 E p p h P w s n m B 1 8 x O t m - N l x _ F 2 k 2 F r i y O i _ k G x h r X h 3 - u i J 0 o g h B l u 4 S g m n P x j 2 J r 5 9 I m p v G q 0 7 G 5 w q O q w u J x 1 0 X m t 4 R r q w N 9 t q i C 8 x 6 E 7 x o C s m h H 0 y r E g j y L - 2 m J r q 6 F k 3 z F g o 4 R k 8 v U g 2 s R y 5 8 E _ l i J 3 t 8 K x 1 v H g l o L s 2 t S y q 5 N x z 6 G p o u O y r 2 I u 6 o X u 8 s G w 5 n G r 4 w D 8 _ u J 4 p 1 J 0 l u E v w w J n _ r G 0 1 m C j 5 2 O z 3 w z B _ s g G u 2 i Q o 5 2 X - p n L l k z G s 3 u M m q o Q 5 z q D g r h G h y m H p 8 q K 4 q 9 G 5 1 4 E - r k K - p _ o B y 8 s T j l q D r 9 i X p r 4 F 5 v 2 E v 6 4 M 5 3 1 L o h w J 9 _ 8 D k l 7 H - k h O _ 6 y J 0 _ y M h t 7 Q q l y U z t u N 0 h y g B 5 9 v I x n 8 N s 5 h E s s 4 M i 8 v C g g g J l y 4 N l 7 9 G w 6 i s B 4 h 0 D y x X r n l E 3 9 o C k 9 0 D z z 5 B 4 q u I u p s L g 0 2 L h u m K 0 m - G s h z N v 0 w J x u y F j i 2 J j l 5 K s v 5 N s x o O l 0 9 I 9 z y G 1 p i E i i k F 9 w 8 K s s j N _ z 3 O 3 5 t F x 3 h N z m 5 J 3 s j G q _ _ S r p 3 F u - r H 1 9 s E 1 7 p J n 4 1 O t y y G 5 x 0 h B 8 m j T q i i J g 7 i Q 9 _ _ s B j v z C z q 4 D 5 7 i O x 7 n n C p 0 y D - y i p B 4 7 i i B q - k I o 5 j g B 5 v 8 S o o j E 8 l i G p v 3 E w 1 m Y 3 q 6 G x t k U r 5 u I 4 l l J 7 _ j I i n w D 7 _ v M r o l H p 6 3 N h 9 - K n p t H i g r I n 0 u O 6 6 z E w j y Q z g 5 F r s 9 L 8 g 0 D 6 7 p g B 7 s 3 L 0 _ 6 F z - s J l q 4 D t 7 t G _ h l I v p n F n n z d 7 h 3 M h j w Z 1 z i k D t j 7 L x _ 2 F i 7 2 Z 6 x 5 N i 2 u G 3 x n D r t v K t 5 l K g w j F z 3 8 P z 6 n i B v 6 z E 3 g 9 F v 8 p K z 8 1 H p 3 u F 4 7 u M h z m G - n j H g i 6 I v y w G q n 6 D y q 3 S 7 6 q R - s 9 c _ u n I z v u U k g y G q 8 l E y v y M u h 7 E y 2 q N x v i K 9 l 4 b 3 x 0 D j h p N q y 3 K 6 z u M i j u K q n v L s 3 4 E m l q D - j j G 6 3 v D _ u x H z 1 g J i x j H z q _ I q x x t B z 3 w Q z m o Q 9 i 3 S z q m J y g m U y z 3 J 8 0 q e y 1 g L 7 2 7 C l 7 o I s t - L j 1 k N p r x I _ y v b r u 7 U _ w x a j r m S h 4 2 E s 1 3 G t 9 u M 9 y 6 G 3 n p I 1 n p K 7 m m I t j 5 J o g h H 2 6 u Q m 1 0 s B w o 0 H s n w D r j i F l x 3 H 0 j F l 2 3 L m t 7 P j j i F s m 7 D v i g I t 7 i I k v k k B x j 1 E o j s D _ 4 1 d 2 p _ G r l k E y 5 u H o 5 n C 9 8 m J 6 y 9 F h 2 w F q g 2 I v 1 p J g m v i B v v j L t r m E 9 y 3 F o x _ f u 9 6 E _ l z P 1 n z W q q v P 3 o x E 5 p 9 H 7 q h G u t 7 F t 7 r I v t v K v o l P v h z J j _ 6 L s q _ K x x v K q - v O n y j J 0 j z Q z 0 5 F h s u F t 2 4 H m g y W u n o K g m s L m o u n B v 9 2 D h - r I n x 5 S p p k o B i _ q F w 1 7 K z z l K 7 k 1 G z m q H m r 4 J 3 t v W p 5 g E 4 o n K v p o d 6 k k M n q x L 1 w w J k t s H l k _ L l 0 8 K s 5 8 E i m l J m 0 5 H o u m x C s 3 4 f u 5 - F _ y p G s j n N 8 t 7 d z r 0 X q l l S m g 5 G y p s H 2 o s H 1 s w L 4 r w I v y 6 I k 4 8 I 2 _ 4 I _ s q M q x o F 5 i g F l 7 s K h 8 l G 1 u h P 9 g l Q k z 2 E g 6 k D 8 6 3 K g x x J w g l G g 1 u H l y 1 O t m w F 6 q 5 G t h 9 P u 9 z D v 5 g J 0 p g M i x 2 E n z p J - x 9 b n j 8 Y s v q N k 0 v L w 5 6 F n - q G t 9 1 J 8 g o P 0 0 - P 0 1 w l C g o 3 H _ q v G y 9 g K w l 5 C t p l P t 1 5 F g h h K 8 y p g B g 1 l E 8 x _ I x u o K q i n D 8 l _ f 3 k x g B 3 _ g R 2 _ v R 7 q 0 L l x 9 I i m 2 E x 6 3 F l i r X k 5 u H 3 9 6 I 7 z y T 8 s 8 e - o 1 Q 3 4 i E g 3 4 U m 0 q D 2 u z P 3 8 s J g j j D 0 4 0 V m g p H q k r J g 0 r R 3 y h G k k _ K u 7 h k C w h v M g 8 9 B 3 m _ k C h 4 p I j x l H 9 9 9 M 6 7 7 D j j p h B 3 n 3 F v k l P 8 7 1 L w j - P 7 g - F p j 1 P 8 v 8 H - h t Q r - s Q g 7 n f m - w I 9 - x R 5 t s M r 5 j 3 B 0 m n G o 2 l E i 3 u H k k j Q 0 9 0 T z 5 p L g q n T i z 5 r E 2 m s O 5 l _ L u u s G r 3 z L n y r i B v g s F k s l I n o h J v p k E m - z H i g v G s h v P 8 2 n E q j v P t j q L 9 4 o b s 3 v E 6 u 8 I 0 3 5 x B k q 8 I z 2 3 E p 4 6 I 1 n 6 Z z g t E 6 3 2 G r m r G k q v F g o 0 C _ h _ V 9 g _ M s 6 z H q 4 v E 8 t u N 5 p 8 J i 1 2 8 B 9 - l P 2 z 6 P 8 v k R o l 3 G m 7 x N k z z O v 5 y U 3 _ z W 0 5 h I 9 2 5 F l w 6 I 7 _ _ L 6 2 l J m 3 i G 6 z h H h n _ L 5 h w K t g s F 1 k w N p 7 0 Q k 1 - F t s _ H p 3 _ O j 4 s I n p 7 G 4 _ j Q 6 y 4 O 1 m - c q 7 w O y 1 - H 0 i i I w o i w B w 4 1 N l 6 1 H v y 5 O 3 s j Y y o k H y j v J y 7 3 O o n u J h l 1 E x r 3 N l j t M l m l F 3 _ x P s 8 o H n v w L x h m M q m m H 8 z z P 3 x l H q 7 3 Q 0 l o L 5 m q H i z k G n h k G l r k Y x q h P p 9 g G m h u I y s i l B w y t I k n i G 2 y z D t v 5 E p 3 - K o o - D 6 8 - I 9 t r F u _ k K 0 5 v D _ 2 k G k t h L 7 2 9 b 4 _ r J u g s J i 8 i J y k 8 M 2 8 q U 9 4 z N 3 u m G 1 s 5 Q m x o O k v 8 H y 6 4 M h v 6 M k 8 z H 5 0 g I 5 0 k F 7 o 7 N k y 6 E 1 j p K i - k S o g v F 6 n 5 L o q i U q n l D 8 n - I h 9 t d g n z 5 B _ s 4 E z t - J w 0 4 Z - v 5 O o x m V r s j G o g 5 G t v v K o u u K n n h I w u o R 7 p 9 O 2 5 6 F g z k L 3 _ o E x n - k B 7 9 1 J i i h O _ - 6 E 7 - t R 0 l n M 5 n r G h 9 u e r j 5 K s g m - B 8 o 7 G r j 3 V u p u J q 9 r H 2 4 p E q q n N - h z C l i v I 4 m h H 9 v 8 K 5 z 6 I l 7 w E 9 0 l H 9 9 y E i h v F x - j V r s m L p _ 2 M o o r U 9 3 3 L p q i E h g y O u q i W - l x X i p t F _ 8 o H g 6 q C - o 6 D p k 0 L n q i H j z l G g i o K 1 3 1 G x _ s E l s _ D 9 8 p O 6 5 6 P s l v N t h q L r - p J 5 l - N x 2 8 F t q 9 C t z w J 4 t o L 3 i v I 9 1 j J n 4 t F 3 4 y M 2 7 j N t s p P s g p s G y j 8 s B j _ 2 D _ h 6 H s g u D 2 g U v i 8 D p 7 - E p - 0 D z o y G 3 0 z X l r 5 R j q 7 C q 9 6 O w u n F r 5 i I o i 0 O _ _ r H 0 y k J u i 3 K w p 4 E h i - U x 6 z j E o r 5 L 5 h 0 N - l _ E - 6 v H 8 0 x F h k l N r q i F u i o F 4 r u J g j o J s n y E 7 0 l I 5 3 1 U t 4 o Y 0 u n F w k 9 J g 9 z J 3 - 0 I w 9 3 O m 6 q F - k 0 L 9 q y F o 8 _ j B 5 m n H 0 8 4 i B 9 l q Z k 8 g a r u o K _ g 4 O m i - W 4 m l J m h n a i 2 4 M m j i I g 5 3 K i v z Q 9 l 5 J z j 0 L m j g M - p 6 G 4 6 6 S k _ 2 e l 9 9 d y 3 g S 8 l g d l 8 l G x o z M g v 2 G s m 7 P h l t P g l x K r l _ 7 E 9 7 9 u B 8 l u I z i 1 Z l z n H k o 1 K t z r G p 2 3 I 2 8 w K 5 h 9 S q n 7 D 3 6 3 H 6 s _ U - 1 p F s v 4 J 5 _ y O o q l D h k h I 1 7 o I p g 4 H 7 k o H - t 9 I o 9 q Q _ k t F r j 1 w B z 4 y G s p m H 7 - w Q 3 h p K o g x H o y q Q x n k 4 B w o j N w x j D w u 1 J z y 8 E 5 6 z E q _ j D 1 x l F t x _ Q j l w g E l _ 1 H m k 1 K i 6 z H t h 9 J 5 7 r I 6 3 4 M z 9 z N 1 _ 3 G g p 5 L _ r r U 0 n g M _ l 5 L h i 0 e r z 6 I u p 6 z B i p n N 6 w i G h s l T w w 5 N o r 9 F n 2 r l B v p w N l g q - B z g p K y j h K 3 n _ I k x v 4 l B 0 6 y r D h n 1 X o v - H v _ 5 n C p 3 t g _ C l 3 5 K k 5 k m D i 9 x j y B v 7 s s D 9 v t 8 I z h n O 4 9 0 y C o 1 w P z 7 j q 0 B 4 o s 7 I r j w 1 - B p q v 3 z C g t y r C 0 8 4 D q h _ L j p 6 v F 9 v _ T s 5 4 4 m B m x g z C v o 7 J u 1 w Q k j k y B g y r z F 8 x p Q x n 0 J _ o v n J r n 6 2 D 3 x w V x _ t D h 8 8 s D k 0 7 p K _ o w v B g 0 i 9 E t 6 g q h C 9 _ m p C p 3 _ p o B 8 k k 7 E 0 7 m l l D 4 1 7 g 0 B - 8 o S z 0 n y B o t 9 _ 2 B k 6 p D i x i h 8 B 4 2 4 u I w s x t i B 6 q y 8 8 B i q x E 6 g w w G u 9 g X r p m j C g 8 o j B i u 5 y B o _ u o B m q u i M y 9 m - 9 B i i 8 3 R i q w n D 7 m q G p 2 l x G - m n k C z 4 t M 3 i k u D - _ 1 w f y _ o I u 1 1 n j B i _ q Z h 6 1 d y i k V 7 s q M 1 n 5 1 k B w z o h r C 3 7 o 2 o H 2 o 3 6 p H l 0 7 s B j o i G t 6 v D k s n L 8 s n O s m 9 E 3 p 4 H t 3 p D 9 x 3 F - l 9 G t r _ E v _ s J t m r F 9 8 o D y 8 i H h 1 1 N 8 9 u I m 8 x V q 7 6 D l y - E 6 t n F j w 5 H u s 3 Y 8 h 4 G 8 p 2 D o p v D w 6 m L 7 0 v F 3 s 8 G n r 7 D t u s L s 6 p D _ w y D 5 s w I h y n K k 0 _ D y h 2 K s 8 4 D 5 z q F n p 5 D 9 0 5 N l 1 m D 5 - s O 9 5 8 E i y w J k r 1 H 8 8 8 G j - z F o _ k H g r l T 2 q s M 4 l 1 N x 8 v F g h 4 v B z w - O i m 2 J h 9 n I p q x H _ o 7 C 0 q 0 F p q 9 K g w y M x 5 p E 5 n y N l y z O o l w M y m j G v w 1 D 1 p 8 M 4 v j G s h m M 0 w n F l 2 o I 7 s 4 C l x r D 0 v j D x 4 1 L m 8 u I h p v H s q 8 D t p t F j r w I i y n D x g - E l 8 1 b 9 7 1 C q 7 0 I 5 s n E 4 w 0 D r - v Y z w 5 H - 8 j D l z t K p g v K i v 8 C 6 8 m E z l z I 7 6 x E r h v L w l 2 K 6 i 6 F 4 j p I j r j E j o s G m y 9 I 9 _ - C 7 j 5 G k p j K h 9 x E z j 5 F u 0 _ c 6 q 8 D y y n H v z t I w h p K v z z D g 9 4 D 0 _ 1 H l g y F v 4 1 D 3 7 r E 6 y 9 I 7 r s L 1 3 l F p i m F y 7 5 E p 7 6 J o h 2 J o n z G l z 0 H i 9 k f 1 v o H z 8 7 B p i o B j 7 6 E 8 3 9 H o y _ F _ 7 9 E k _ u I p 8 h K 9 r l G _ n h J i 4 1 F y h g G n y g G 0 i n S n 8 x G 7 3 - F 5 n w 7 B i z j Y q 2 7 E t u y E k 1 4 H n o s G k 7 y K u p _ I r 1 o R k l z H t 0 9 D 8 - x I 6 z 4 b u 5 i H t v r E 8 z g E 2 n v E k n i D 9 2 2 H v o s G 3 k _ N q 2 7 E i 7 t O y p 1 H s j p I l 5 u G j - q F 3 2 2 I m q r E 8 i z O - 0 3 E n 4 i O 0 0 q K 2 s 7 G k n v E x h 5 G 5 w 1 D z x - E n 5 - F h x h O 9 5 6 J 0 3 3 G 5 _ z D v j r Q w n n F q y r D h v u H l p x G 4 9 h M m w 5 M q 3 _ C l 9 7 G y 1 u C - w 5 H _ i r D h m 7 F t r 2 F u 9 x I p n 5 L 4 2 g F h l x K - k - I q 0 8 F 7 h y N s k m I 9 g p H 8 7 j b 8 z v K - 8 g S v - n F z - - I 7 0 g G 2 l g K 7 _ 7 F - 5 y D j 4 v F 9 1 l I x i o G 5 y 3 H x t 2 M 5 4 s Q 2 o v F j 7 v F 9 i o G l q 1 J k 5 t H q x n J q 4 s S 5 z k I p p l J y - q G i w v K x 0 1 D 7 2 t D m n y J h v m H j 5 h D n h - E s q i E 3 r 8 G 1 v 7 F o n j L t 1 t E l g 0 E 3 q 4 J p m m E j k 5 F 0 z n H o h h G 4 2 i M 4 k t K g x 1 I 5 - z E 4 2 o M w r 7 N 7 7 2 H u o x u C 5 4 q P 0 1 t R _ y y K x i - H _ 5 s J 4 g t H o g o c 9 s u K q s g I w s 8 8 B u 5 6 2 C l z - P z 5 u u E r x n Q r 4 2 I 6 r 7 h B o y k F 9 8 u J z 2 m k E - w j Q 7 w _ T 6 n 4 5 B 4 y s s C z t 8 d 0 o 4 3 D x l i 7 B 7 k k 9 W _ y 2 3 d 3 2 3 u H 1 7 w I 2 x q T 5 8 j P l i o s D j 8 5 m J h l r v T 2 t x 2 C m l x L q v l H w w z J 1 q q K r 1 q h G u 5 _ 1 C x u 8 5 J 4 p - l C 5 3 1 i B v q 2 G u y 6 g P r y 5 g p B _ t j 5 Z 4 6 2 v G x i 0 t C n i 4 r U g 4 v x M 9 m 8 G r h x v R q y 0 5 g C 0 p t s D q v z E g 1 o n D 3 q l o X 8 8 v k N m s y 4 B k h g K _ y l W g v n r G u k 1 e t 6 j E h x 7 P h 2 y t y E 6 w y s j D o 8 h j H 8 g _ k C j 9 3 8 G w 1 z N q k p F q g p G m 9 u b g - 3 _ M h l t g - B z h k w C t _ o u F 4 g 5 y E k l 8 W - l 9 s B s - j s B - u 6 2 B z 1 y N h v 4 F u j u Y w u u V 4 t r r U x 1 p J w w v F 6 9 _ E q o s O 0 t 2 I j - j q D w i q I m o _ Q i 4 0 N r g - K 8 6 7 L t 9 p 8 B 3 l g J 9 9 k R 5 o i F 9 g 6 C 1 q p I - i p p B q j x H m q 8 R t 1 j J 1 t m X k k o f l k 6 e u n 5 H u 8 1 I x g k b s x 8 I t 3 _ D u _ z E 8 n 7 D i g 2 E j 0 x T t t s L 0 k _ o B l g 1 O - 7 7 S i z 4 I 5 5 z u F x j 3 X q q s 6 g B z k u 7 N h 0 2 z y B 3 u w h N n 7 m v N 4 q - L n q 5 - E 7 s 8 3 C w y 3 g N h 9 m - F w 3 x F - 1 n V r g - o E 5 3 1 4 U 4 k u v l B h 7 m _ E i u 7 1 H i 9 g 6 q E v m o 8 K k 6 8 l S q u o F v 8 i - B r 9 h l L 4 o j i d y l r y D k m 7 Z 7 y 2 F 6 j t c w 0 5 F 5 u j 0 E y 5 k H 3 n v m D o - x 2 U 0 x j w 5 B t k h q I k z 5 F 8 7 i F 3 u 1 g j C l _ i 2 F i g k o G h n h L r i y k E m i t E i u 5 1 H _ p 2 p H j z g q E s 8 3 o F 3 p j W n 7 t 9 B - - n W 9 5 y 3 D g m r s S x v 1 D o i 0 2 N o 8 s H 9 - - Q y k o 1 M 5 k j - z F z 7 5 D 4 h x i 2 B y 2 s t T i z 9 q N 9 7 w v D 9 k p l E q h z F 0 1 j y M n i i - M u t 7 L k z r v D z 1 u u E r 3 p p g C o 2 h 1 s B h 6 o 8 B h 9 z x 1 C m o x p h B i 6 i s D 2 2 p F o p v k O u k t 9 l B o x n i B n v _ 1 l E o 0 x f 0 6 4 j G 1 w - y B y v n 7 - C 3 7 q v K 9 i 2 T g z 7 w x D t 4 n i S u h _ 7 B j 6 y g n C 7 0 3 z h D _ 4 6 - - F t 5 p z w B l k i j B o j v c j v g R 4 o g _ E k z 7 u G l p k l Z z 2 r - C o o t 1 D v 6 - - R r p t O l y m z m C 8 v q p I s o - 5 N p h s Q - y t 1 I j t 9 9 F o k 2 6 C v h i 1 N 4 4 _ y j C 6 q v q L 5 6 l x g H y 6 - 2 1 B k 5 u V 1 _ t x B - 5 o 9 B i o 6 d v - y r l L n i 3 6 D u y 0 9 B 3 g y 0 F s s 0 c p v 1 m B 8 u 1 7 a u - 8 q Z r 3 4 O r 6 t j K j 3 i I 9 7 6 o B p 4 7 K - 9 l 3 J t v k M 5 r z k E g 2 v p t E 1 s 5 q E w g 1 v u B - 6 7 x M 2 4 l y Y i i g 5 l D g 3 n 7 D s q 1 r H y h 3 w D r l z _ E j 6 h o I u q 5 y Q 0 q n w 4 B i - g h X 3 g h H q z m g B 8 t v p B q - t 2 B j 6 0 T _ 9 2 m C 0 y p o C 7 o x e l 0 k 9 C 5 x w W t z _ 8 B z x q K _ q 9 O u s s w B 9 i k K - 5 y P 5 j 5 T s v 9 b l q u 9 C j n w I i q p 4 B 5 v i 5 F p 6 j w D v h t f _ o i H g 7 2 M w 8 9 u E y 3 j L i v y F x 6 z H 6 8 7 Y u y w v B 4 p k y B x 8 8 h B m 0 r v C y m q H 6 7 0 F r q 7 D 8 i j r B 8 s _ y F 7 _ _ z Z u 4 6 U m i _ v B m 8 9 E 3 0 r H 9 t t o B l t k M h 4 - H _ j 7 V g q i o B g 1 2 M r 6 u o E i t 8 q B x g r J z m u l B p 0 v 0 E - y 5 U t 3 1 M v i g R y 1 _ M u v 0 h D 2 0 2 9 H h n n g C x u y E 9 - s h B - 1 2 F 4 n v E - l 9 1 B v 6 y h B x i 6 z C - o 4 J 9 k g q D - 3 u M 2 x w J 3 7 2 I v 5 v Q z 3 y S w 4 _ b 3 w t w C r q w E 1 n 1 x K 6 7 _ H z - 8 C n z m F 6 _ 8 F u l u L h 9 r 6 B 9 7 n G r q t a m - p 9 D w v i l D 9 j y J l l t O h g 6 L m g 1 L & l t ; / r i n g & g t ; & l t ; / r p o l y g o n s & g t ; & l t ; / r l i s t & g t ; & l t ; b b o x & g t ; M U L T I P O I N T   ( ( - 8 4 . 3 2 1 6 4 2 9 9 9 9 9 9 9   3 3 . 8 4 3 1 8 8 7 4 1 ) ,   ( - 7 5 . 4 5 2 6 8 1 5 7 2   3 6 . 5 8 8 1 3 9 ) ) & l t ; / b b o x & g t ; & l t ; / r e n t r y v a l u e & g t ; & l t ; / r e n t r y & g t ; & l t ; r e n t r y & g t ; & l t ; r e n t r y k e y & g t ; & l t ; l a t & g t ; 3 2 . 7 6 6 6 3 9 7 0 9 4 7 2 7 & l t ; / l a t & g t ; & l t ; l o n & g t ; - 9 6 . 7 7 7 9 0 8 3 2 5 1 9 5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7 8 8 4 5 3 7 3 5 9 1 0 6 0 6 2 & l t ; / i d & g t ; & l t ; r i n g & g t ; k n v 4 s m 1 g v J q 3 6 0 e m 5 s i B q q s y - C u - h 6 C q m p h C s o x 2 C j n m 6 y B 4 5 n g G - s t y F - r q i E j h i l C 0 j o h 7 C l 4 9 N 8 q 6 1 E n l z k P t n y C n 1 k K 2 k 0 p N _ 6 s 4 M j m r L v 7 4 D 8 q w E 2 i t 2 I q v t m F - 1 k o q B w 6 0 R h 5 k 1 G u 0 _ n C 8 i 1 - B x l n 9 F u x o F 3 l 7 R t 2 u E i 2 2 E 9 7 j l Q 6 u o D r 0 x P k s s 7 j B 2 1 w 3 B 4 w 2 e 1 t w M k 4 s 5 B k x w j C l 7 z W q o k u K y 2 5 s C p o g E 1 y s E 5 3 i h B q 2 z P v z k o D 9 r 6 1 E i 6 - D q j s D 5 i p Y 8 t q N i 8 8 M m p y 7 P j 0 g Z 7 z x P p h 5 z F r z g F t 8 h T y o o u H u r h D s r 0 5 B x 1 l W j w i O s k y m C 5 t j x C m - 4 o G 2 k y n q B w 2 k j v C 7 y 6 e u w 2 k H w v 0 y t C 0 3 r c k m h L 1 l m 0 B 7 t y c g _ 7 8 f w i 6 1 C x 8 t 8 I 8 t w x D 6 g p O 2 3 y x F q g y r I j r y 3 - C s 9 h g B 5 r - l P l 9 j i r B i - z u D l 5 7 D 4 r r o C p 9 m 9 J x 9 u 3 F k 3 n x t B 6 s w t - P k x w o 3 O & l t ; / r i n g & g t ; & l t ; / r p o l y g o n s & g t ; & l t ; / r l i s t & g t ; & l t ; b b o x & g t ; M U L T I P O I N T   ( ( - 9 7 . 0 3 8 4 2   3 2 . 5 4 5 3 9 ) ,   ( - 9 6 . 5 1 6 9 1   3 2 . 9 8 9 8 5 ) ) & l t ; / b b o x & g t ; & l t ; / r e n t r y v a l u e & g t ; & l t ; / r e n t r y & g t ; & l t ; r e n t r y & g t ; & l t ; r e n t r y k e y & g t ; & l t ; l a t & g t ; 4 3 . 5 1 8 5 2 0 3 5 5 2 2 4 6 & l t ; / l a t & g t ; & l t ; l o n & g t ; - 7 1 . 4 2 3 2 6 3 5 4 9 8 0 4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0 7 3 6 3 9 4 3 9 8 9 2 4 9 2 & l t ; / i d & g t ; & l t ; r i n g & g t ; 5 n 3 v 2 r 6 x u H 9 n 0 R j l o s B k g q l y B y y - 1 B s m y h C 0 m h u B 6 9 4 m H g y k g V s 5 i k C y 6 y v D 1 x 9 r I x q v k y B _ n p l t B 5 q k t D g w z 1 R m o - _ k B 7 x 4 z C 3 _ p s Q _ 4 - q M 5 t 3 m C 0 m x a 2 n 6 4 T 8 t g y a 7 n 6 g 7 B 8 6 h z v C l 6 w E v o l r B x 7 z E 4 s g j u B 4 s o m a 3 j t o N p q q 5 G 7 u u Y 3 5 0 y B g k k i D j 2 s 9 B s g - m Q - 4 z u C l s _ Q v z i N x r h I 8 0 8 g O 7 i s o C 1 4 i X x - s m G i 9 h 8 B y n 3 w H 1 w 2 x D _ 8 x j D 4 h m q c r 5 i F j 0 g X 3 l g E j 2 m k B 7 5 v G i j s j M w p m o L q p 7 z T 3 m i 7 N q 8 q 5 B p _ k P 2 8 y P p 6 r I 3 k 0 b 2 o z f r p u F u x m N o i q F y 9 4 F g u 8 I p k l Q 7 _ p T z 9 7 J u j x J q x l n B _ 7 g L q p l D o k w O 0 v z D h n r F 2 r l J w r r d 2 j 6 J 5 j j G u y x D n y j a v 3 8 S k i n P g p 4 R 0 i u M g s 0 E 1 k l Z y 8 q I 7 5 _ C t h k G u p x G 9 g 9 x C 0 x x M y v 3 h B m 8 t M i j 6 r B 1 _ 5 E v z p K y x s H 8 q s J 7 n g K 0 g s O r 0 9 I l h w X 0 t q I 7 j h I 0 y 7 a y k 3 P 3 7 x C - j p L 7 w o T s x s S 2 u _ Q x j 6 U 6 x u J n 7 9 H q 8 z G u 3 5 Y l 1 l G 7 8 s E 8 j y N w r 2 I o 2 1 I j 9 o T r 9 n M u k z U k _ 6 G 8 h k L z q i r B 6 5 k J 7 t l g B m 0 l H g 9 x P - z 2 N o h x o B 0 _ 8 j B 7 v z W 5 q l f x i r D n m o N r t k M r v p O u q 6 d 4 n j H 5 z y M k x 7 H g q i P 6 8 v e j n k H 1 s 9 L 7 4 x w B g h i G _ k 2 z G 9 q x C - n x p H p n 8 H i v 5 s D s _ m N 2 1 v c o 5 k J q r 0 o G 3 0 p O j 1 5 G 8 s k J j 1 6 V h u - D - k _ K _ 4 k H g 6 z J 3 z v G x n o E l o 2 S l v w I g 2 0 C u s 8 J i t 4 G p - t I 0 m r G g l 1 G 8 i 7 N y 0 - U m j _ z B 8 y - G j 6 s G - 7 g O 4 0 6 G 7 k n G w i 0 M p o i L r o k N r 4 q w B 6 4 7 L u t s 6 C k o x z B t 1 m x D - 5 l _ g B z g z l V g 5 o p L u i w 9 i B 7 p u i E i k g 3 E _ r 7 k S z 0 - j D j 1 2 n C 6 3 8 8 Q 2 z k q S n - 9 1 X g 7 s u G v u y u 7 E & l t ; / r i n g & g t ; & l t ; / r p o l y g o n s & g t ; & l t ; / r l i s t & g t ; & l t ; b b o x & g t ; M U L T I P O I N T   ( ( - 7 1 . 7 3 1 5 1   4 3 . 2 8 4 7 1 ) ,   ( - 7 1 . 1 6 0 1 3   4 3 . 7 6 1 ) ) & l t ; / b b o x & g t ; & l t ; / r e n t r y v a l u e & g t ; & l t ; / r e n t r y & g t ; & l t ; r e n t r y & g t ; & l t ; r e n t r y k e y & g t ; & l t ; l a t & g t ; 3 1 . 7 6 8 6 2 9 0 7 4 0 9 6 7 & l t ; / l a t & g t ; & l t ; l o n & g t ; - 1 0 6 . 2 3 4 8 3 2 7 6 3 6 7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0 7 1 9 0 8 9 0 1 8 4 7 0 4 2 0 & l t ; / i d & g t ; & l t ; r i n g & g t ; x r l 4 v z s q 3 K w 1 v o B q q u 8 G y 7 _ z z B 2 t 1 L _ - z 9 6 B x x h h W _ h r i S 9 4 g 1 x K x _ r j t D i s 8 g s E k 9 v o Q j g u g I 1 2 s t k C 8 v u g m E _ _ g g C 2 j v C x n 9 7 j B y 4 9 0 k B n q x h 3 B n m 7 I 3 9 6 m P 8 9 0 p X 4 q 2 G z z 5 5 K 7 6 u j B 5 t 9 S - u y F v w t D _ w z O v s 7 H v p r w O h w 0 I 4 j s D 5 g 1 D 7 j 6 l F s 3 j k E w 8 x F r q v 7 C 6 n 3 H n - 5 i C v v 9 H 3 v _ F v o q - n B k k w d o p n n F k v o p D s 6 h E 9 u 0 8 B _ - - i B z 1 z 0 D 0 r t o C s u v v Z n _ i j B t v 3 2 D 1 n m n H h n v E v 2 x o J y v 8 a m t y y K i o m c v y r S u i l D 6 7 n y B s w q 2 B l 5 7 V u x 2 Q r l p L o 5 j O o i g O 1 5 o L g 9 4 P r 8 w R 4 0 x N g 0 h E g - s F _ 5 v V 6 0 9 F u n u H _ g z O h l 3 Q 8 - s Y 9 5 v N m v 5 I s y m V - m j Y p p q X q p 3 O u z j P p g g L 2 0 3 K 2 o 8 I n p 9 H i w s N y v t D j u q i B h n q S w m q C 5 p 5 J x y p J q k 5 V u _ - M 4 k 7 8 C i z x M 1 1 s w B k _ k L k 8 _ Y - 6 6 G s - 5 P 1 v r N w 2 7 L v 5 g N 3 o 1 R _ 4 t J t 1 8 D w 0 x F - i l y B g h 0 F j 2 6 U m s w - C 6 s l j B 0 9 n h I z 8 z U 3 u u K n r g R - w x I v x w F _ 2 n E j h z D w 4 u H v 1 w N s 8 8 T 6 y y 3 B m 1 s I k 8 5 P _ s i t G - t k M 0 u m G s g m X s 2 9 I 4 w g L h 8 h K x 9 x F z z l 5 B s y i M z v r K - k - G z j o _ B i z 9 Y h i h N i l 0 M 5 s 8 G 7 _ 0 G z 1 z M r s 4 C x g m J 3 m x I k r u G 3 t i L j - 2 I y l w K s i 6 K 1 j t G p z 5 C _ v z F p w u E 5 h 3 G q v 4 G 9 i 6 L j - g M q v x n B y 0 y I j 3 l L 9 1 h H k 4 w F 3 0 k G 2 g 6 u C 5 2 7 G z q l J w i - R 8 r 1 G j o x a 9 g h y B u q 3 F 0 9 2 D o o z G v z k z G v s 8 G 4 k s F 5 g y J s p z K 3 0 n Q 3 j s E q z r G y - i H 8 i o g B g t 4 I h 1 w g B s - 1 h B j 6 h h B i w y I 1 k z L v p 1 J m v 7 R 6 8 2 J p m s J 7 3 y E 3 u 5 F 4 x x D i j 4 2 B s q k G o 4 g L n r h q B 5 o w o C 3 3 x z D u n u L k v v v l B 0 - 8 F 1 k 3 s B t 2 z 2 D v 9 3 r C r 7 7 S 0 4 x f 7 0 l I 8 8 6 4 B r r g - B r k j G q 5 4 L - w 2 J s 5 4 C k k j E l v i g H m g m 4 E i j 9 h T y _ 8 F l 7 k r E y q k j K 8 w x y C 5 h 6 I 5 y w E z g _ R i g s D o v q P 0 1 - z E 1 n i S 9 g 3 E t p o K l k 9 H h j l K 3 0 l I p w 4 K 2 1 w H w t t E p l h N s p p E x 5 4 K 5 n t R m v y Q m 4 n F v t l z H w 9 2 J t 2 u K x y w g B 9 _ u 4 B h z o s C x 4 x K h _ k K t s 8 G l 1 l O r o z L 4 7 3 U r 7 8 z D v w 4 J p y 7 J l p 3 7 C 5 t s n J x r 0 F 5 5 2 I g 2 g T 5 4 - D j u 1 N x t u D r _ 3 D - u l I r u s H x 3 1 g E 4 x n J w q g K s 5 4 6 H z s k M m 0 h G 7 6 7 D m t 2 0 G m h g K 0 s 7 t B y k p Y 3 5 7 D 5 x v F l m t F 9 t 7 K x g n p B s g 8 i D 8 t - R g s 6 F _ l s _ B & l t ; / r i n g & g t ; & l t ; / r p o l y g o n s & g t ; & l t ; / r l i s t & g t ; & l t ; b b o x & g t ; M U L T I P O I N T   ( ( - 1 0 6 . 6 4 5 9 5   3 1 . 3 8 7 2 5 ) ,   ( - 1 0 5 . 9 5 4 2 6   3 2 . 0 0 2 6 4 ) ) & l t ; / b b o x & g t ; & l t ; / r e n t r y v a l u e & g t ; & l t ; / r e n t r y & g t ; & l t ; r e n t r y & g t ; & l t ; r e n t r y k e y & g t ; & l t ; l a t & g t ; 4 2 . 4 8 5 4 2 0 2 2 7 0 5 0 8 & l t ; / l a t & g t ; & l t ; l o n & g t ; - 7 1 . 3 9 1 8 7 6 2 2 0 7 0 3 1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8 9 0 5 2 1 8 9 9 5 2 5 7 3 6 1 & l t ; / i d & g t ; & l t ; r i n g & g t ; v h - s q 5 p 8 q H r y v R h r l - B 0 k p o F 7 _ 8 5 H i v v s G w _ r Z p 8 8 C r t j E - m l G 4 t k f 2 x h 1 B 2 6 4 _ B 6 i f o - x o C - l i G v t 8 L 2 _ r K 1 z n s B 8 k o h D m 7 x V t g q w K l 8 p I - y q J n x y I j r 6 E k 4 s C - z x G u 1 m O o h 8 F u k - F k t 4 G y u 1 H n v i P i 4 _ J 2 1 o G 1 q p H r _ 6 K o 3 p R u 5 3 I 0 y l R h 6 o D z 7 r G x 0 m D h x 2 F 5 4 j F y _ u X 9 z w C 8 9 1 t R i 5 1 t C h 0 z G 1 x h I h i y 5 B 8 1 w v i B n 2 h x I g _ 0 F k w q y l B h n u - G - x j H l s q M 2 y p N j p 4 J 3 1 u G 1 t v N j 5 9 V - k 4 Q o 5 q e g 2 x P r r x F p 3 i G 8 g s Z n 3 4 O 2 g _ G v y q G 9 7 0 D p y 1 E t k s 2 B u 5 t F g l i R g l 2 P m 0 q D m m 4 F 8 5 q W 5 s v H x 7 y M r q q S j - o J l i o K x - u G 9 0 r N j 6 o I i k 8 g L p 2 8 v E x q _ j B q y y E n o q i J k w q i C 0 3 j J q n h G y 2 5 F s u 6 9 B i - i S 0 y j G 6 l g D t 5 7 L y t l I h z g Q x 6 r G t v p G 7 x h L 3 8 m 1 G 0 x w F j w t f u o z b h _ h Y m w - U 1 2 h V - k 9 U x _ 9 T _ j t V 4 x t V k q 7 N w m i E k 2 0 C g k 8 F 5 x l O 3 8 u S x s v G n u 7 S _ w - F 6 - z K k 5 x F m 0 - F 3 _ g M 5 g 9 M y z 0 L o r o G 5 n m 4 D 6 7 3 j D 2 1 u h B h 1 j P i 7 x u C y k m T _ o w s B t y t H q m k Q r 8 g L o x 3 H 4 w 7 G 4 1 l D q x v K 9 2 n k D v z s C q g 4 G 8 j t Y v p 9 2 B w 8 l Q 1 8 u J x p 9 F - u u Z 6 5 q E 6 z 2 q B 9 i n I n i 2 G 3 j x H p h 5 E l h i n D v 2 y s F s u g F s j u F 4 m n F 7 p w O x v u J 5 7 t X 7 j 0 H 7 9 4 f p g u K w 1 _ C 9 7 z J m z q p E - 5 q 9 D i p v 4 C - 1 s Z t - w S g h o 1 D k 8 u W s i j K 9 u 4 F i 9 o h B w - 0 l D q 5 i I q 3 0 G 8 t m I r l t X r o 5 G o 3 p D - v l F z r o D q s 4 C k s 4 K - 1 4 E u - i J h x l F - j i I 9 z j E m s i L m - 7 4 H m 5 h Y _ j u E h w h J _ l 5 0 B g g v 2 B x - 0 9 G m p n _ C 5 m v P y 3 3 r B l z x a g z h G 7 z g G 8 4 3 E o z n H 6 9 x O 5 u 0 G 7 7 s R 6 t w H 1 0 n p C r s q 3 F t 8 1 o o B z i q G 5 z - t J _ l _ - Q u v l 2 W - 8 _ s C u h m J 0 4 5 M t o v k B h j t l B t x i K o 7 j H q t w R 6 n r q E y s x j O n - 4 C z 8 x F y 3 k E t l q D k o s M u p i H h g 5 C 4 q t F 1 s k J 8 v z 2 B i g p j C _ k 9 1 D 2 y 9 3 F 1 p w m K 5 k t r U t 8 _ s C s h p U 4 0 n H w g 8 F n 2 p G h - u L 0 4 o E g 8 y G i _ x I m 8 x j E q r p J i r x U g l v S 3 t s r B 9 t m 8 B v 0 i T s h i 8 C l k g m G i h 0 u K p l q g C v 7 v z B 5 6 p a 7 h g 2 G 6 r 9 n C o l 1 8 J y 6 x X l j l g Q 5 o g 8 E j z z 5 J 0 s 2 v 6 D k w 7 j t B j w 5 s 4 E 1 q l k G i v 3 u C y 9 i x J l h q i F q 7 z I i k k H 0 3 5 s M g 7 y u G g n g 9 B 3 z 4 m 1 E j 4 6 8 o B g i z q e o i 9 w B 0 u 5 p r B 3 q x M 0 u m W z 2 j q C y m v t B - i - 5 Y 2 2 6 l G 3 u - u g D z j s n B p 4 r v V r w o R k 8 y 9 W 7 r _ g 9 C t k g v E q u j D u _ i 0 E 6 i - j B x 7 6 Z l s l 4 b 3 7 6 _ B 8 3 6 1 E x x - w V s v v m B 9 n - D o 7 h M j 3 z G z _ 6 E v t p B t o r J v 7 r E l p 8 I y _ n u B 9 j 3 0 B h 2 j x E s i 9 J 5 7 x F j x _ y C 7 6 z H o i w f v 3 1 - B i w z x L g - z r L _ j r R m h k 3 L h n n D _ t 6 m B 9 s 5 8 K 3 z 0 5 k B n k u 9 L n i q - _ C 9 8 n u Q v i j L 8 g 3 2 M 2 n 2 i X 9 8 i j C 8 5 n v C g - g e w h 3 2 E m i - i B t o j c i 2 5 D 9 7 0 I s - u G - 4 v M k g 6 6 G o 7 1 E - t s L u j 2 P m n p w C s y p M k u t J g j 6 J 0 8 q J h 0 o G q r 1 a q z 5 m C u g 5 r B 6 1 3 0 D 9 p y 8 J i 9 9 x N 0 m z s c 4 z l 2 I 9 m l s E 7 8 6 F m _ u 0 B j 5 1 l D m s s 7 b _ m 7 q H 9 p 0 k B t w g I 5 h t K q 5 _ T j 8 o I l 2 9 H w 2 z F h g p G 3 v h G - 7 m F j 0 3 I n - s H g s z I 0 r r K _ q s H w 9 5 I 2 - 0 K l s 4 I k 9 4 E v l p F 3 p x E 3 p 3 F n - 5 7 I v i 8 o B r n z y F 7 4 k m e 7 6 m 9 g B 4 5 _ 6 C s 2 4 E x w w v F x o p D 1 8 r F x k 8 D x p u F v q _ 1 E g w l l B r z g M v 9 o 8 P w k z b w t g O p h i 8 C i i - n D 4 8 s M 2 m u 1 E g p i y B & l t ; / r i n g & g t ; & l t ; / r p o l y g o n s & g t ; & l t ; / r l i s t & g t ; & l t ; b b o x & g t ; M U L T I P O I N T   ( ( - 7 2 . 0 6 6 9 9 9   4 2 . 1 6 9 4 9 7 6 ) ,   ( - 7 0 . 8 5 1 7 9 2   4 2 . 7 2 3 7 0 6 1 ) ) & l t ; / b b o x & g t ; & l t ; / r e n t r y v a l u e & g t ; & l t ; / r e n t r y & g t ; & l t ; r e n t r y & g t ; & l t ; r e n t r y k e y & g t ; & l t ; l a t & g t ; 3 0 . 6 3 0 2 5 0 9 3 0 7 8 6 1 & l t ; / l a t & g t ; & l t ; l o n & g t ; - 8 7 . 7 4 8 4 5 8 8 6 2 3 0 4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7 3 9 6 0 9 3 7 7 6 6 9 1 3 2 & l t ; / i d & g t ; & l t ; r i n g & g t ; v p 3 j u v 5 q _ H p r 7 O - r 5 H _ z 3 G _ 9 l G 6 0 l K 6 9 - V 6 l j r B g 1 6 8 B w l w m B y - 4 J y 7 z e 1 2 2 I p t u H 1 1 w O 2 s 3 1 B n m _ G m 2 7 E 4 l t E 7 0 y P 3 l t F m x y 3 B p y v F q v t R k q l a q 6 i E o 8 g G r t s k G 2 k z g C w j m - H n i j f 7 _ l w D 7 u 4 h B 9 q t S g 9 z c l 9 9 K n 0 z D 3 5 v E o o 6 0 B 5 - _ E 4 u 3 N v k y L j g 4 R w v x l B u v p R 7 - s f m v x i B j t z m B 2 x q E k 7 9 E j 0 n 4 E m 8 o 1 B r p j Z t n j M q 7 j 3 B 9 v 2 H 7 8 g K k i _ L j 2 _ S 1 s 8 L 4 v i o B h 5 - F z m _ G 4 s 2 m B 6 n 6 M r z x S s - j D s 9 k P 1 r x h B n 9 r T 5 0 1 N m 7 x R 8 v g J u z 8 P g i p I - 5 4 o B v 7 6 k D o _ 4 Q 6 4 u I y y y F 8 _ 8 G v h v F o r - k B 8 s p o C 3 l 5 n B k i g F m 7 9 l B p k z I 4 - j G z x 6 E o 6 - G g 8 k W 3 m n G p m u E _ w r U 9 m u E 2 i n k B 3 u q K 9 p _ G u s m E 5 x j F u x y F 2 i 8 F 4 t i F - h 2 F 0 1 p I 3 o n K z 2 _ K y k h 9 7 B 6 i 3 j N 5 o w U j v _ T 5 s g I 4 v x M - _ q G z t i K 8 p 9 R o 5 x N n _ y E r w t G y y 6 E y r m H i v p E g x i Q 3 i t E z u w J x i 6 E j l z G u r k H 6 w k N 1 x 8 E 4 h z C q v w G w g 6 C s l g L l i g G t 5 3 J - 1 3 K 8 t _ v B k n i H m 6 9 E p 1 v P 0 3 w D v 0 y P 8 2 u I n r j E j t - p B g h l H w 9 q x H z j w E x 8 _ Q l s h w B s 7 i L u 2 k E n m s W 4 2 5 O 2 4 - U k 9 o M 8 n _ M o g t D 0 s 3 G 0 s s E k 4 s C w 4 p D r 3 9 U 0 o i 1 B 0 w 7 U u 0 i F 4 w q H o 7 0 I w i w G s 9 l G v 8 3 D z 7 9 F 2 i i Z 2 r t G w s m E s p 1 H 5 q i U k q u O v m i J m n s M i q v x B 7 l o J l g n M h 4 k O s 9 3 W i 7 9 I o r 2 J 0 - y G u x o C k o _ R 1 w - F 2 m q l B p q 4 I q t t p B 8 i u I v o x D t h 2 R 9 5 g E 6 z u f 5 _ 2 J t 3 z J h 7 p D m 3 u M q k 3 I j o i T l k z U 4 _ - I p 8 2 O k q y J - 5 9 C h v 1 D 2 8 v F - 2 h i B m p 4 H m y 3 E 7 l q D 6 u g D l t u D j 2 u G t 1 4 G 4 - i J p 4 4 C o t g F h j v C r _ y O 9 k 2 H o i o G 6 g j J 7 _ 3 F j 6 6 D q j l K y 9 - I v 9 o C y 7 l O k 7 5 P 0 i 7 H 7 r 3 F k h z C r 3 2 G v i q I 1 1 7 D m _ 8 G n l j F r 0 1 F - h u F _ 1 u C w 4 u E o i x E k v w C 4 o 3 M k 4 1 F l 5 - F 3 7 h G 8 w 7 E 6 g q H - 5 6 J x 6 l F 3 g j D 4 _ 9 E _ n 0 D t 8 r E m u y V p 9 o H g 8 m g B 8 z i D v i 9 E k 4 6 I i 3 j G 1 p g D q 8 w E w 3 9 I h n y E 5 1 4 E - 0 x E 7 n l D o t g F l s m H _ - 6 G h s - I n o g F h g g D 3 z x F 0 8 j D u 7 p J 2 u p F 6 j j G k i w H 2 t 9 C 6 z _ D - q s C k t g D 7 0 q I 2 p u C k g 5 E l u 9 F s m r C g q k E m k t C m k g F q p g E x z x F t p 1 T 8 j u F i 5 0 G h i x C z j w E q g 6 C p n j F 1 4 2 H 4 6 5 E i 4 _ D l x _ I j 3 n E k q q E l 8 6 E 7 q h D 3 j q F 0 j 3 E s 3 s C j u - F g 6 q E z o 3 D h z - C t 3 v I j t 4 C y 0 0 E p 1 w C 1 0 7 D 9 2 _ E 7 9 6 E 7 8 1 G i r 0 P h n 7 G 3 w 2 E z v o H 1 1 g L m p 4 J 7 x m K n g z E r m j H k j x I g y i I t p h I 6 3 0 G x 8 1 G g 2 o F u u o D x x y 1 B 3 0 x L 3 t p Y r r s F j k k I p q q H o v 5 H p 8 u E 3 q 6 C - - m I t l k G 5 m m D x 1 w G 7 r g K u z w E q j 0 E m 5 u M q 6 k F w k g E n 0 m G l 6 g E n q 3 D n 6 v E j 3 m K 3 4 w M 9 j 4 H p w o H 4 6 v D 4 p r I v 5 w F z n x D 9 u y I p o x D l z r G h k h E h s k J t v l F - 3 w J k o p D g 8 h H g y 0 E p s _ I y 3 5 G _ t i L 4 2 2 E 4 y n h B r 8 3 F 0 u x C 1 0 v I o - 3 C x p 6 E 1 l 9 J w 1 u C r 4 j F s n y F - 0 - L p v - L j - 3 F v 6 i C o r k F 6 x g R w 1 g G z 1 u F k 6 h P 8 j r g B y s m F 5 q h D 3 s z F i k k F 7 5 t H w j t G 8 8 i J z n k I n r g K x _ u c r x 4 I q 6 - D i r 2 D 3 8 p K m p q E p - 8 F v 0 3 o B g u g G v 6 p F l x 1 I r 1 h Q 9 7 p I m s 9 E 1 u _ H o y 7 J k p 7 C k u 6 H v 2 v D u l o C 6 i m J 3 x 0 D 3 y i M s - 4 E 6 7 r Q s - y D 7 y 6 F 3 i l j B 9 4 - d t p h I z q 7 G t - 2 H w 8 t G 1 - 7 L s q u I m m 4 Q z v - F q u 4 J s y 5 K w i v I 5 z q D _ - u E h - t E y o 1 F v y o O q m _ M _ g 0 S m h v E - m q D k 1 v G 2 0 1 H w s s E x 8 r H x x 4 F z 4 2 H 7 0 j E q 3 2 C 7 z x F l 0 j E _ s 8 F 1 i u E 1 8 2 H _ 5 r F z y 9 F g u 1 E p m 5 C p g i 0 C 0 - 5 X 2 6 9 H - 0 r E i m n F l - z F v z - D u j - C 7 g 0 F 6 1 3 E 8 6 9 H 4 z 3 E 5 t 6 C o 8 y G 6 o 5 P 8 q k D u p 7 C x l j H 4 n 4 D t m j F q n 6 D 1 h x F z v v C q m 1 F x r - M g m y d 9 u - E t g x F u 9 8 O 1 _ r C 1 s g l F n x l i C j 5 7 c n 0 m D n 7 n E 3 6 k D _ 1 j L l q 2 8 N z j x T j s 3 D 4 q - R y k - C 2 t g D i m 5 u a u s u _ T 8 _ n D q g g F 8 h n 5 B i v l 3 B - t o w B 0 8 0 8 Q 6 n p l c 6 z s P s 1 u M y 3 s F n z n H s 4 i G 3 1 6 L g 9 z P v x h G t w y G 2 x 3 H t p 4 T 2 r 5 H i r 4 J 9 o g E x k u G 6 4 s R h 0 m G 6 8 0 H 7 g - M 8 0 h H u n g P z v 1 I t _ 4 H p h x F 2 8 p H 1 v _ E 7 q v O y t 6 N u - - H i 4 l I u m v M t n 2 G 7 m g H 9 5 i E q p 1 J l x w G 8 y q G u t 9 C s x 5 R 7 j 1 L x 1 1 I l q n L 8 n l K 6 j u E 0 h w P v x 2 U 3 6 u I u r q G s t 2 G i t 7 E v 7 4 D j 9 6 G 6 i r U j k z H t 8 6 H g u n W x s o G 4 s g P r v q E q p 3 H x h q C 2 p q F z z 3 I g r o J 3 2 7 E n m 8 E y s 6 s C 7 k w K j 8 g G m 2 k G m s g P 2 z 2 L w 4 0 H 4 h i K - 7 v T k g 1 E k 4 4 J 8 1 u K h x 7 L s n x H o w n P 7 2 3 F 1 g 9 C r t k F _ 0 7 R 8 x v W 7 9 n 1 B 0 h z O t k i F - l _ D v 0 r K z x y g D m y h J 1 2 q H m y t I s j - o C h y j J z 0 3 G j p _ H u 4 - Y p l l o G h v 7 H 3 8 q G s _ 6 P v - p J 9 x o u B u m 8 a z _ s J - o s K _ w t Z 8 j v L 7 v s E l r p O j m h M _ p 5 G 8 9 t K 6 o m H r h q L 3 2 9 E k 7 h G o j 3 f i p z G 0 m 4 E 2 z w T g 2 k I 8 7 j E 1 4 _ O 6 t o P 8 _ x W 7 k p G n u w J u y r E q l - I y h - S 5 m s I j q m E x r 4 - B n 4 8 O s g 1 L o x z K l 8 u Z 1 8 r N k g u E i z q M s j 5 I 2 o l G 4 p g R p y v W _ 4 2 L k k k E i j j J 1 i k I - m 3 E u j 5 G j 2 m E h w v H t y 9 X j q 4 D _ i v G k r r V m k s D 4 q t O - h 8 U p x k K 2 0 m Q 9 6 X 9 8 p T n 6 k Q 8 s z I m t s H _ q l D 8 9 _ H j g m w B g 0 u N q g l J 9 h 8 P 9 7 _ C r 8 z L g 0 z F 3 l l V _ 7 8 I 9 o g K 6 n k H r 4 _ C 1 w n H q 0 v F 8 z 7 J n t n F y l y f 0 q v U - _ 3 I 9 2 _ C t k v E 8 u i T 1 p _ Z p i r D 5 u 5 K i k p S t i 6 Q p u y F o z j H 4 o o O t z l H i 4 6 n B t 2 8 P g 6 n K w w z F u 5 t J s 5 p M k 8 g V w m i Z h 8 z I x v p H q q - J n l w c t - w K 7 9 x d h 0 w D g 1 6 W o 4 q K 2 8 7 O y m w D z _ 9 L 9 u h G m r 5 G h j 4 g B 4 n 2 2 G 6 x 4 R 7 s t Y l t m I x 9 x I l q k 5 C 2 y 5 N 4 l r Q - k r D 9 t s E 0 k q Q 7 m i Y j h r 0 B 7 8 g N 1 s s L j 8 y L - v 9 h C v - x F q u h W _ _ g F 5 u 0 D j 9 _ t C g 6 4 F 0 x h m B 6 s w I v q h o C h k t P _ t w O o 6 n F o 1 0 b 9 9 n e y t w R u - u G z 5 5 E g 0 3 K m g 1 K p k y V p w j I 6 _ 1 F q r h J - n t F h 3 y E v t 2 D k 5 _ Q 5 5 6 N - 9 y F 6 u o J m t s O 9 8 y F t j k C 5 5 z M l 2 z k B u z - D 5 3 q G h - _ G l g 5 G z 6 6 F 8 u m G q n o H i 3 8 F w o g K - k s J u 5 n F 3 q 2 D 7 p 7 C l t v H y w k J j 9 5 f y n x n B q 9 w M 7 k 1 O o i x G 2 t v F 4 m s G n i u 2 B u h 1 M 8 q 7 D q n t I g m 0 K t 4 v X _ o n P l n z J 0 u v C i q 6 n B y 8 j H o x h y B - o u W 6 k 6 W 0 7 v V _ 5 o l B z t _ a 6 g 7 K y - 6 r B 4 s i J r p 1 X w 3 j E i w t C o g i G k t u G j i 9 I 5 7 y e i k - L _ z l m B 7 6 9 e j g 9 H v i s P h t 8 c r n t T 7 _ z 2 B 0 x 9 K r n y G o 7 z K - p r F p i z D 9 g 8 E u 1 4 E m 7 q N p s 6 R u x v t B 8 8 q U i 9 p 9 E s u 3 m D 3 0 y G r _ t R k _ n I v 0 p F k h x G i 5 w H q s u D - 0 3 E - n 4 H 5 2 6 I p o l N 5 l 1 G j n o d 9 1 i c 5 6 v H m v t I 0 3 n R 9 q 5 Q s i u K i 3 - D o k _ S h q m E - l u R j z k V 8 9 1 L l o _ E p m g E q 6 l H m - 5 J _ r r O g x _ H 3 7 h H 8 4 7 H 2 8 m G r q n g B o 4 7 D 6 o y C q n 4 E l _ z X 5 - u S w 8 9 G 0 2 w M 8 9 l Q m 3 7 R x j _ D t v n D k m x F 0 p _ C 7 3 4 D 0 z _ f h t 8 Y x 4 s N p 7 g J 5 - h H t 7 h O s 6 _ i B y 4 7 L l p z L w j 2 G z t i n B 3 l y 8 B w 7 v b 2 t z O q 6 1 y B 1 i 9 O i 7 u 6 H p 2 - z M 9 g u w I u g g y F 5 _ n D o 5 i U r g _ H i 8 8 R j m r 1 C u _ 0 Y 2 k g q B h g l 9 H n p s I 3 v p U z w o U y 7 h l B j _ m g F 9 1 o P 1 v j j F 3 9 t h G 4 - n 5 C k n q 2 C r v _ 2 c z t n o F _ q k x B k s s R _ 9 - O w y _ y E v g t N m - i 2 C u s j k M i 2 q i o B 6 z h w L 8 i 3 H j 2 _ D 1 u 7 v C j u t Y 1 - x I r 2 m E _ u 4 N & l t ; / r i n g & g t ; & l t ; / r p o l y g o n s & g t ; & l t ; / r l i s t & g t ; & l t ; b b o x & g t ; M U L T I P O I N T   ( ( - 8 8 . 0 3 3 7 2   3 0 . 2 2 0 8 3 ) ,   ( - 8 7 . 3 7 1 6 7   3 1 . 3 1 8 7 7 ) ) & l t ; / b b o x & g t ; & l t ; / r e n t r y v a l u e & g t ; & l t ; / r e n t r y & g t ; & l t ; r e n t r y & g t ; & l t ; r e n t r y k e y & g t ; & l t ; l a t & g t ; 3 7 . 5 1 2 7 8 3 0 5 0 5 3 7 1 & l t ; / l a t & g t ; & l t ; l o n & g t ; - 7 8 . 6 9 8 0 9 7 2 2 9 0 0 3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4 9 7 3 7 3 9 2 7 7 8 1 1 7 2 6 & l t ; / i d & g t ; & l t ; r i n g & g t ; _ 2 t i 5 m s - 0 H _ j p F n 1 s 2 C 4 6 n Y s _ 0 k E q p t J v v r W x m n f 2 3 0 Q i i 9 i B l h 0 n B 1 m s n B 6 r p g R m p 6 4 a 2 _ z o H 5 u u 3 I t s 6 z m B n _ k i O _ s l 3 U 7 h k F u r t q 5 B n q 3 a 7 4 j t B t o r z B j n x 1 E h h u r I l o v l o B v 7 n 3 D _ n 0 y P 4 t r 4 D k y m k I r i i 4 n B h v l q F v 4 6 w 6 C m 1 l h H 3 6 3 y U l 6 3 8 G - r 9 T j 7 7 c 2 k r 1 E h o 3 _ B _ 7 j V 6 h 0 p w B 4 w h G r 3 h I k 6 6 D u g m I i 5 9 a v w v F u y 6 j M 2 t 6 w C z x 7 x w E l 8 p 7 B 8 t 3 5 D 4 6 s M 3 h 0 _ F n 1 v p C _ k j I u i 5 S h z _ V y p 3 j D y r j w h C 7 3 h 0 Y m l u y 0 B r w 6 o E p 3 0 0 u B 2 g 4 1 J 2 - r s P 3 _ 7 j r C 1 u g N y 3 - v K k s n 6 B 0 z s _ Y v n s H y t j J r 5 8 h B 9 m 3 H - z q 5 Z t 9 n g D s n o _ D q 7 o k d z 3 r a 0 n j 4 F r k i n M u 0 l h H v g 9 U 8 g p g C 2 9 h s h H 1 - s n 5 B m v w 2 l F m j 6 n o G i y 2 u B x 1 h 7 v F y 0 3 y H - q v 8 T v x 6 h q B s r k w K r y g i D h y 8 5 7 B p r 5 0 D j - 9 - K s j s Z 4 i k r D x _ 3 R n w t y F 0 m i _ H s j 8 2 E s v w x G m j i p B - i z j J o o 5 9 G 2 o 5 b l t q l C z 1 z 2 C i 3 y i B r 1 _ 6 L 3 k y x N o o g q M 3 u z G 5 z o L 0 2 k E s _ 4 7 C 4 x 8 6 8 C y j - s a 3 y q z t B 4 o y 8 i H s v g o J 8 4 i 6 w D 1 - 6 n i B 1 t 0 0 g J r 5 - _ t B k s p p d g x g r 6 B l j 3 j u H - y v m S 9 w z 4 E l 9 x J _ i l o p B i z 9 w z E l 4 n i 8 C s i u e k n y c l 4 g j E k x 1 8 E u _ z t O 3 5 g 5 F v r o r F u m p J g p s J k i g I 2 l 6 D 5 _ q L i z o I _ 0 6 V 0 u g 5 D s n z e z 5 u Y 7 k l s C r n j H 6 s 9 M 0 9 o m K 7 h 5 H z w 8 t B _ y 9 z J _ 3 q v C m w i j B 7 g h F 7 r 9 J w s 0 n H 6 s 5 F p 7 1 8 B 0 q 4 r C p 4 z V k n j G k 2 u t Q l w g 7 C w 7 j t F u w w Q u y m S 6 l i F u - 8 C i t 5 F u q y F t z 6 Q q l g E 4 2 g - B 7 v - g B g - h q B t r u g B g 3 g G z x x N v i 5 H g 9 j D q v u E x - m T g v s E 8 n 4 D 1 5 o g B x u k S _ 5 u D 2 3 g G 8 s s E g i h B t z h J 8 x k M z u 9 K 2 9 n M y n z 2 p F 3 - _ q y F 7 x g C v t g S j 2 g N 2 n 8 E _ o 8 D u j g F 0 i t L l i i J 1 3 2 H q m z c 1 1 4 E z 9 g S 3 y u o U x _ k C z _ t D 1 s 8 L 1 o n K i l m I 9 q m j B 1 _ r x B y _ o Q g n h u B 0 y p q B x g 6 v D 6 8 s t B w t 9 Q s 2 v o B p k n M j w - O 5 z 0 J 5 - n s B 8 y 6 M h w 2 G 3 8 9 V h 5 6 J 8 x k U h w 0 J u n g 5 B n v 2 G 1 i v P n 9 3 K i k t C n p z F j 0 6 E 8 g t D y p _ L p x - O q n - N t 7 o l B y 4 9 g B 3 6 j H 7 - 8 R g r 5 E y g p F _ x 6 N 0 1 5 C o v t Y - j i H 3 2 o D h 0 r d u _ 9 O m x 1 E j 7 k C 3 _ r C - w n J 7 u 8 N o 8 4 6 D 5 k w l H m 6 n H 6 o h G 2 h p z B y o 7 H 3 s M 4 l o b s z p F 9 3 7 D r o n E 0 j g E i 8 0 E x 3 v D _ s n h D u z g r H z p - H i t 3 N z n 2 I t k r P v m 7 b 2 8 w r B p 6 x h B 6 _ 2 r D 2 y s 7 B p r _ G 9 3 k O 7 - 2 P i - v J n l x K 4 k p K 5 o x K 3 1 u N h n n M _ q 4 H o w 5 a h h j 6 B p 0 1 g B 6 4 q _ B 0 w 6 Z 6 1 7 j B o _ p J - j i i D z u i f - 9 r i D w r l l C _ n j 9 B s _ h M 5 s s a u u 3 t C p 4 5 l D v t n G - n 7 l B 3 w o O k 8 v M u 6 _ F 7 1 x F t 0 8 H 1 h 9 L p _ z D o y r D 4 y y D s i t G h w 1 F 3 6 m S r x w h B 7 r m j F 5 x j F 6 m r Z 4 t h P j 0 n m B m 3 l R 8 i t 2 K u 6 8 n B h q n N r o z - C p t z l E l v t m I g l l g V 3 t 3 0 B g l h T x z - D k q u C 8 l i D q i 9 I o r 2 G o r 5 D x y 0 I r i 8 3 B t z - p B 5 7 1 C k 4 4 K i n y H y - 8 O g 6 9 i H p _ s F y p 9 P t 2 t I 7 x j M u x h k B j y - Q z j k X y o t Q - u o J 1 u m 2 D _ n n g B x q z P r 4 5 D 8 2 p D 0 0 k E 6 2 q H 7 s g p B 6 p 2 K j t w R o u 1 E 6 o 1 F h l g G r 9 9 T x t n K i j g L k s 0 L k t g U l 0 x J 4 m 5 g E u 0 u T x 9 x e x 8 4 z C j s 5 o B i t j Y 2 t h P 7 5 n I - j h O k v s p C i 7 p q B 7 4 _ h C 7 n h b 2 x j I p _ 1 F w z 3 N j 6 8 I i n x B y _ n D m 8 n H s v 1 E v m h K v 9 1 L - 2 w 7 B 2 8 9 H 0 l l y B z 3 4 9 C 1 w h s B w 1 3 8 E k j y s B q - v M 1 n - I 8 s l M j 1 v l D m 4 z 0 B h 9 q Y s l l l C r t g r B t v g h B s 7 q 1 C o _ z x C z k 7 Q 2 j 2 R 6 3 4 P j 6 l 4 B 5 - z F w 4 3 L r s k r E u 1 k v B u o w K h - h O m 7 2 K 3 w 7 F z l t O h i o G 9 t y J s r t M w _ 5 P 1 r s V z j 5 F n 9 9 F s l w N 4 o t Y h y 7 O g r w N p 4 h h K _ q 5 Q 4 u t Y 3 t w t B _ t 4 v Q q 9 3 I _ 7 m J l j v L 7 s 5 p C 3 0 g r B h 0 k k B 7 u v x D k - 3 G 7 r 8 v F 6 - 9 c z - _ P 4 y h P 6 k 0 a u h h Q 1 v 4 R v t h t C m k 1 P j _ p G u s s K 8 s u T l k 3 P t w 2 4 C v 2 0 1 B r 8 n I l j 3 P 9 9 1 L r 4 3 J 4 9 v S u 5 g t D g u p o B u o z J x 0 0 k K 7 1 j _ 3 F j g 1 1 R q - - g B i y r W 7 2 w P n _ y 1 e p g 1 D 8 _ 4 3 L h 0 - y y B 9 6 r 6 d 1 3 i v C m 1 l J k _ y u Q x z q 1 j B x p _ E m 0 h L r k 1 G 3 r q H v h z J - m i D o t w K y u z V k p i J 6 h x I v 7 z J q s g G u j x K z 5 6 I h 5 y H o 9 6 E p x 1 H i h r Q 5 y r C _ 0 g u G g 8 4 6 B w 7 6 7 E n j y r Q 0 7 4 z D k 2 4 z j B n n g p O j g g 6 2 C u j v u k E v j r _ - B x h 1 _ E h p h y s B 0 5 7 o - B l 4 y U i q n z R o 5 z p B m 9 m 1 B l q p R t o x g w Y 6 y 7 2 r B m g 3 F 9 8 2 J s 6 l J w z 0 H 9 6 l Q u 6 9 s B - _ g F r q p G 9 v w H k q 1 J s 5 7 F y 7 x K q g 0 P y 4 7 l C k r 8 G - 1 j O - w u k D l z n t B 0 p k n D k 7 6 n B m y n u D i j m S 9 4 v k M w q t a h 2 g F j l - F m 9 - I 7 y m G v s z K - j 0 o C o 7 s T 9 0 h G 4 5 n N n w n F 9 4 u b _ i u I r y 7 H j 4 h u C _ 7 o f p 2 2 J q h v J g g s J 8 q h q B w o u I 5 u l F v 1 i N r r 4 L t y y I z m - F 9 4 z s P w s n b x 6 9 u F r w 4 V - 8 t H 2 g x r E l 5 _ D 9 8 z W q l o r B j x v I - t m K w - z I q 1 5 G r t j K 0 k 6 H 8 0 o T s p 6 N 0 8 5 I t 0 1 I q 4 t L u s _ i B v 8 2 h B j - 7 U p j l E 0 y 4 y B q 3 7 7 E w _ 2 F 6 z w D h y t E s j 7 I x w _ Q u 3 _ T 4 n r I - y - r B s j y J h - y O _ l t O t 6 _ g B r 8 - N 2 p k N 0 9 9 e u 8 i G i w l I 2 j 6 L 6 l 9 M z s 4 L s - z I 0 7 x K 2 4 t z B r n s m B y o y O j x t E 9 s g O n i 1 N y 6 q E h z x D p t u G 8 g 9 I z z k o B s 7 p H o 7 v F x n l E i h 0 k B n p _ D i 1 i I r v n F 1 r y I n p _ O h t 7 I w 7 4 E o 1 - S 4 _ 0 K 4 2 u M v v m - H h p m 7 B 3 8 t 7 B 6 n x w B g j 1 U 3 9 y E p 5 g E w o - D g l o P 4 o _ - C z r l u N g l h k C 1 9 v h B 0 _ m H _ s 2 L o s y m C p k g H 4 w 7 F z 4 w F z i s Z x u m G - u y F t p - J l o k J 0 y 7 G 6 1 t K 3 k h X n i t E o u s q B h 6 4 a l o v K 1 4 6 e x 4 r I 0 7 5 L o 8 8 I - p h J 2 k p O v 0 8 F y 9 8 I 2 n 4 D u 4 2 E x x z J n 6 0 Z k 3 i y B 7 g r H n j 9 J g k - K i 3 u K h r 0 M w g x V 9 o w K s - k K 9 0 h G g 4 _ J t - j S y p y J - x i g B j 2 p N l o g K u 0 5 G t h 6 E m 3 g o B 8 4 v P q 9 8 H 7 5 3 M 1 z i M r 7 0 L v 7 1 G v q h J 6 3 i F j _ 1 r H r p k h C 7 0 p E 9 k - I z i n U k 3 _ D - p n E r 6 _ E 0 _ p H n v z D h v l F z t t E 5 y m M k - 2 F 1 x n J x 8 0 N y g j J z n r H 1 0 w J j z t N 3 6 n t B m j x I h z k F 3 4 i E w o k R o 2 i m B 1 4 k b g _ 2 F - n 5 8 C x 0 j x B s u k M k 3 3 d n 8 l W o 0 h c 1 i q N u n 4 G i h y H m q 0 r E - 1 s 3 I r i y M i m - G g s 0 P n z g 7 E i 9 v i E 7 v 8 C y m y Y j u k J i 3 2 l B h z r 4 B p j x j B 1 2 w G n x r 2 J p j z F v r l l B 9 w z C z q 1 H 0 w y j S 2 p q q C q 6 s g H 2 n u N - _ - J v l 3 3 C 9 3 0 S r y z v G u 2 u u E 7 1 s k O z 4 z 5 E 9 g w _ J 1 s r 4 S - s l h N w 3 j z D q 8 l l H l n _ k C s g l X g q k R n 5 q L t j 1 D h z _ O y z h H z 0 - s C n 0 o J 2 z n Y 7 y y y I p h t 1 C - s r z O p 8 z g B i o x g B u s - i F t z u k E l 2 q D x r i G p t 2 B h i n D 4 k j G 7 n q U w n 9 C h t v R n o 2 b w o 1 O 2 x 7 U 6 r v I 7 m t 7 H v p l D z t 2 n F 3 h 2 E 3 n 3 Q w _ z S 1 - j _ D i _ j k G u g l Q m _ 6 D p r M 1 j r E u i w H j x 9 U n s x v C u 8 j G n 1 q I y p p K l n 9 T _ q y g B 6 r _ L - - y j D l 2 w I p p i W l - k 3 d 8 9 g I 0 j n 0 1 C u v k D 1 n s O o - y g B h 4 6 J - l 7 d v n 8 M _ u _ v D 6 o x r C 1 2 0 C 2 1 k C 1 t U y r i D q _ 1 B 3 9 o B 0 z l D w j 0 E i r Z p 6 z G w n 3 D h j v B l p b j x X 9 v q D s 6 h F u o g B 1 _ i G r o 4 C g - u I 8 u j B 6 q f o - h O i 0 w B z 6 e u 0 S v 3 z F 0 w s H k z O s y V m m j L n _ r B p y 3 J 3 u 6 G 2 g h D t h n C r m r I m h 6 a r w l Y 2 6 g w D 0 z 1 q C 1 i y D g h o N k p 7 C n 9 9 p N 9 _ k O g q q r B y p 5 J v 4 4 F 3 j v L w 4 z 9 H p h n j C s r m E n p m H z l 5 L o z 8 K l 5 u G z z 8 L z k o L t 8 h I 2 6 - K 0 - i v B v g s J p o - D 2 g 1 D z 2 z Q j x r H 2 9 9 Q l s y L i 7 p L 5 h v L 8 5 y G j j 9 E 5 y h F 5 2 9 D h 7 5 H u _ 0 D 7 8 - i B h 8 m G 3 0 - D 3 g j C 6 q r m G l z k 2 U o h l F u 3 0 j B y 6 v K _ s h G q 2 y Y x 7 4 I z 6 r G 6 s 6 f g v 8 J 3 7 2 G m g g H o r 5 F x n 0 M 1 u 9 C w g i C 0 s 3 G q x n Y 5 _ w C o q k H w 2 g F k w w H 6 l l F 2 i t E _ 1 7 E r y t I r 8 6 E h h n D 2 j n J x 8 o D p m 9 D z x l F o n v Z l 2 i M 5 m h W v z h C 0 x s N 7 q 2 H h p 7 G - w k J z 6 7 L 0 3 h K m m l E i _ k I u j 3 G r 4 w H n 8 1 C 7 s g K g o o K 4 7 o L _ i y H n x r n B 4 u k F 7 u z D 6 o x O r 4 4 Y 7 - 1 H - q y I q 2 h K _ g 1 J _ n 0 F r z h G _ 4 - H j i 9 J p l l r B 8 u - t B 3 _ g F 6 0 9 E g - u f j l k 4 B j k u Q l 6 v I r m n E x o 7 G j v m 6 D q s i L g m 4 P 9 m k L m z 0 F i _ u X - l u L y u 7 W r j 6 J 2 o v H 8 j t W 8 t 2 L 8 h 0 D l 0 t H n q 6 D n 4 p I 0 _ 0 R r m 1 G _ p 9 E l w v I 2 m x T l g 6 E l y _ F i h r J g p q G 1 q i F _ 8 z G w k u E l 5 w F r s _ H u k v H i 5 s G 2 8 z G m 0 h H r w 1 F 6 8 i a u - z I _ x r K l 4 u F l i y P h x v o B k w 4 K j o m M 7 r h J 0 - m H i l 8 D t q m m B o u 0 D 7 6 w M w 6 h F g 5 7 F v j x F 7 i 2 G 7 p l D z - 3 O 0 g y I n z t I 4 q 7 N z q x H 1 2 2 G o 8 0 D m 3 l D h l l E s h S i h h M 9 3 8 F 4 t r K 8 o g P 9 l 7 M s 9 m H t j s Z i r n o B y 4 v L v n x p B m t s H 1 j 6 K v r h I 7 v 1 I 2 o 3 S g j u I k n r I 7 g o g B 9 u _ E h 0 s Q m p s L 8 j v J v j p G l l 8 E 9 s k J y - x G 8 7 2 I 0 g s J m j s J h w 1 F 9 7 i H 6 1 x D z 9 u j B v 1 1 G 3 x 9 P t p y T u n i W 8 7 9 F 6 8 3 D 3 h k G o 0 5 G u q n R g 3 2 E x 6 3 E s p n h B r 0 p N y g o F l h z F j 1 r _ B 9 l _ I 2 2 8 E - v 7 H q q m F 1 m g 6 B v z w S 3 7 i H s p l I 4 i 4 e y z 5 G 6 z x b l y m R h s s F 0 w t F h 4 m T l l 2 H _ m m E h 8 r E 0 x 4 K p 8 3 M v g q I m 3 j U i 8 x c y x n b u u g P p u n J h u s S q 8 y N y 6 i G m u 2 L _ g 4 y B 4 w 9 R z 5 3 E x g 9 J t _ p Q 1 t i T i 0 r M 1 u 9 J 4 k i E n l 4 E p 8 z E 0 j j I 7 n q K 3 p _ C h l s T h 3 4 E y 8 - x D j l w x C h v n W p t n G 9 5 5 Y k t j n B t t y Z u o k s B 4 q k y B 2 4 l K p x 6 S j 0 j R r t l J 6 h 8 E 8 s x O s 2 i E n t x H g s z E 1 r s a 6 z s N 1 _ h 2 C 3 p o J 8 4 5 E 6 n v D n t r E 7 9 z T _ t o r B 7 o o S n 3 z J k p 9 X p 9 k 9 B y w 0 o B m 6 7 x B o l 6 H y 8 _ K 1 g 1 D 1 k t y B g o k N y g 9 H p 5 2 J k _ 5 f i n 6 k C 9 7 _ M 5 _ 1 H 6 9 z P u _ z I z 5 z J j s r E s l z N o m 3 b i 5 u K 9 w 5 g B 6 0 i I y t 6 V j p 2 H t m - D 8 3 6 D q m r F 0 1 u C w o w S i s o P s u 4 K h w n F y - x j B 8 z k G x k g F 3 l s K t l 1 G l m 1 G _ _ z U i y - E r - 5 E 3 s g a 9 o 1 I n o 3 E _ o q F 4 u j F w s v G 2 p 6 N m r 9 E r k u G 4 8 2 I w 0 i I x z 1 E w o 9 D _ l k H i z 0 E i h 3 G 0 3 o m B 3 9 k j B 9 y r G - 1 9 S _ - m H 0 r i L 3 v 9 Y - x m R 6 q 3 H _ w r R y r h s B w o x J r 0 - G 9 5 9 E k 4 - S y o p O z 3 p N 5 h h R 4 5 m M 6 8 9 F 7 l _ M - - 1 J o m s G i 3 r H m y m v B s x i m C 0 9 7 G 0 l v L 3 h g r C j m y O 8 q 0 E m 2 w t B 2 l 0 G 6 n w D y w t C 9 4 5 E m o k K x 6 - G g 7 - O m z x D _ 1 l E 1 z g J g 6 p E t p _ E _ 9 6 F 8 r 5 D q x r L w 6 4 F j y 2 M s 5 r I 7 s t H 4 u o J t n j O 5 z i E w o 1 l B k 5 0 Y 4 n j i B r 2 8 K j i z J o s x H 1 2 k E m 5 i W 4 _ z O 9 _ v H r l g E 2 5 t 4 B 5 n p N h q u F 8 k - D o 0 x J 4 s r P v 2 p D m 1 4 E m w 2 I v l 2 K o q m C x y r D p 9 s E 7 2 j G v g w J i s w I u u n G z s 5 K x m p K y 0 x G h 3 t G 6 v s G j 8 h M t 2 u C j u 5 J p _ n D o k 8 L 5 7 t G u m g M u o r J r g 4 I 3 h m 4 4 B s t - 5 z B 1 m 5 j Z n - k j B l 9 w j l B 0 8 1 j D l j y m B h p s w D x 3 4 x 3 B 0 l w 3 F k h x O - w 6 p I 7 y 3 g D y l y u D l 6 t g B 2 8 h g K o 7 r _ S 6 i v 0 o B u 0 y 8 M t 4 o r G k 0 n o X s s o W 2 2 x 5 G s n 5 u H - w p Y h h g 6 Q r 4 - R 8 x - q D w 4 v y 0 D 1 1 1 9 g B 3 z 7 h X p j 5 x b p o i _ I v r p P 1 u g R - 5 7 F t x 0 a 6 s - H u 5 x E m 5 4 I g z h F j 6 h N o o s O y y g K w 6 r G y s g K i 6 1 F t g z D p 0 6 G h 3 m L p o j L 8 _ u Q 3 v 1 G r 7 o M 5 v 8 F 1 l i D j q 0 I 7 j j s B 1 6 - I 1 6 i I 1 q n H 2 g s H k p 0 C 5 7 q F 2 u n O t q z E u k k X 1 i j o B m 8 n R y 5 3 J t z v 5 B u 2 m e i _ k L 1 2 5 O 0 g 7 G w 7 m I 1 9 q F 5 2 v _ B j r v G k l y v B u 1 u F k y 3 C _ 0 j E v 5 g J r - 1 H r 8 - K y w s G q 1 t J y 9 2 H 7 7 3 I 7 _ v H - - u E 9 r 8 F g g 1 i B k j l I q u q 6 B g j o P r t l C x n m E n u 8 J 4 t i J o z 7 O m 2 4 M - 1 z t B 4 r 9 N m m i f 6 n 3 X 2 4 n E - u w F j w l N - o 5 a r p 8 J 8 3 k I g 5 l F 7 g 3 M 6 j x F o r r J y v 0 K - y v K 1 g 3 M y z j M 4 o - H r o u O j 7 y G x v 1 E 6 u z K k i u G v l z L p 8 0 O h i r w B 7 l u I 8 r o F o u n K i i 2 L l r q E 7 s 1 G v k r D 6 l w O 3 9 0 I 7 x n k B 0 8 k L 3 s s k C z 5 s v H p x 3 L s 3 _ 0 B 8 n _ C i l 4 Y m u _ E 2 t t E m w 3 I _ t g K 4 s 8 M 1 8 3 I y v g K u - 5 J i s l r B g h r H n u p E 0 l 4 F 5 y s L 2 g 6 K n z i I i n 6 K 4 r - C u y 2 G s 7 1 L 9 - 2 M q 9 - M 6 m o L r t 9 g B - _ 9 M 5 6 t R x 8 - U u g u K q l h K s 9 2 H 3 4 i K _ l 9 E h k q R p 2 l R m 1 5 H o g w R t m t 8 C o 6 i t B q g - P z 0 n H 0 p 9 D t x u e 0 j 2 d w m s H v s n J - y _ R v q q O 7 o 1 Z 6 x 6 S y m 9 0 C 1 h y R 5 t 1 G n p i 1 B 8 9 k G _ z n T o v n K g 1 x D q 4 3 D w 5 j H h 4 p J n j v I 0 g 3 P - p z M g l 2 I t 1 9 I u r k K 5 6 - K g p 0 K w m h K r 8 l K 8 g v P 5 _ 6 L 1 2 j G 8 5 6 J 7 l _ M q g u K j _ p L u q u J n k 0 L x x 6 M 8 2 q K _ n 9 N o 5 - X z 2 5 M 8 k - F 2 9 6 k B q y 6 F 1 x k i B _ m - F 3 s l C o n r J r h z y B z n p I j 2 m L n 9 p T - k j L o j n s C n s u 2 B y w w c z p 0 N r 1 3 N j - o M y o 7 F w y 5 T i p k K i 7 2 H - l 1 G 8 o 0 K 7 x q H - t i H x u 3 v C 8 s 2 D 1 i 9 F - o h D l _ o P i h 1 M h 1 7 I h p l D _ j r D 5 n 0 M x m p F i 2 g S 5 5 p a q 8 _ H o q 7 l B g 4 4 F y - 4 I 7 t _ E w 4 2 I v 0 m L - 2 9 O 3 - 4 P 6 0 9 F x q 1 F l 1 x 4 B 4 8 o 7 B o h l L k 7 k O g m - W g _ w - D 5 6 1 f g r 2 G m t n E 9 2 g Q 0 t 8 H i 8 5 Y r - 3 W l l x f t 3 _ R 6 v _ G 4 t x J m 7 y o B - z 3 N h h 6 P m m y G k s t D t v s D r p n Q y q 7 H x m h E 8 q q L 3 n 8 q C w 1 1 c h 5 o U 9 z y G s 7 u P s 4 8 Z 4 3 8 E 6 g l z B 5 m z J 6 s 0 K v p y V l g q a p m 2 J 6 u - E t w 4 b v w u p D x 3 4 P _ o 7 Q 0 n s G 2 z r H o 6 k I 2 _ _ S s 3 3 J 3 y h X n o _ E n q z W q l l J w v - Q k 4 1 W t - i 3 C _ g v G t _ 3 N n r l P w u s D w z h E k n z P n g g l B q - 1 N u l m 2 D w 8 k O 6 t u J t _ o M i n 0 H - 5 2 q B m o 2 d g 8 r E 9 h x P m t z I i 8 o Z 4 r 6 W _ 1 n K r 4 - k B x o t P k 1 l E - 2 m L x 6 v o B 2 v 8 M 4 _ 1 L g 3 i W r 9 0 D 2 h 3 P u l v Q o _ 7 j v F l u j h S l w _ I 2 y g g - D n w q i C 3 v l X k 3 _ 3 B q 1 j E 6 6 3 D 7 1 6 D v 0 k E 6 w h F j u z C u 6 j H k 2 k G y u h L 4 t y E p o h g B 1 2 2 C 0 7 r E 3 7 v X 8 g 4 J q n m F 9 z r K 0 m 9 E y 6 v 3 B 4 l n P r z o N 1 y h G 4 l o I u m s H w 8 x F m - t - B g s y L u 0 2 I n j 6 L r q - T w n 9 D w 5 - M 1 _ 5 F 3 - h k B t 4 8 D 6 j n r B y s y j B h w 6 R r r l P w g l O 9 5 _ X z u h X z v j I z z _ D 8 v p S 3 l g V w x i G i 4 q I 6 q u D m n 9 E h i 3 E w 6 8 R 1 - 5 X u _ p G p u 4 H l y 3 G 5 q 2 D 8 o _ C v o p D 1 k p L p h 9 O s 1 4 m B i v 8 H 0 m - D z q x P _ g w V 8 o i I t 9 y K u x 3 C h p n H k h g D 5 v 5 E q 7 g H m 4 6 P w 8 m M 6 9 z I q m o K s s 2 L z v _ F 8 7 i G 9 i 1 E i j 0 G k i w E g 9 w K n q 3 F m g g G 8 h n D h 9 n H - 1 z 8 B 2 i n U q w x J w 7 3 O l z i H s _ 7 G u q y N g i v Q r 4 o E 4 w u J 0 5 p E k y _ G i 6 j F s p v F 4 q 1 N 6 7 6 E j 1 g I h 7 m J 0 6 z E o 7 o D 4 h w E 5 i t G l x g i B 3 m r G 9 n u F l 0 v K p q u W h j v E i 1 0 V l 5 i F s y u G w m r u B 3 1 8 D y 5 v Y 8 k 0 H 5 7 7 j B z m h T j r p p B t 6 _ R g g v G n 6 y H x - 4 P m 1 q D 1 n v D 3 7 p W h v 3 L j 4 w L v o - R n 6 1 j B p y 1 G h 9 w L 8 0 6 O - s 5 F x v h T x v 8 F m s 0 E - 7 m 2 B z v 2 q B 2 y 8 H m 6 9 C 2 8 6 E s x j N h z - k B 7 1 5 F 3 q j I p n m I t o _ L 3 h t J q _ k G 9 _ _ a l p r F p o 7 H v m w F v j 7 M 0 k 7 E 3 p 9 K v q 5 J n w p F h 5 y T r 4 m J s _ p G 0 w w I u y u J j z 7 V s l y D s t h L m w j N h v - k B 4 v v C y q p G 6 s u G s v 1 C 6 6 u H j n t H m l i G _ t 5 R r 1 1 E x w t U j 9 1 K q o _ K l 1 k F p x l H x k 5 Q 9 l u T 8 9 2 - n D m 4 l n v B 2 7 6 s H y 8 l S o - x F 0 0 w g P 2 o m - R 6 v z j 5 B 8 l g Z 8 k q X g l 3 I - i 8 2 C 3 g 4 g c 6 _ r Q - 1 k Y z p 3 D l 6 0 L s n 2 M n x - C 1 2 m K p 8 3 U i 4 2 E _ h j V i t r M 9 k i T i k m S l s m R y w 6 E y q k N 1 1 1 E q t n V y - n t D 1 7 s _ G l 1 3 l _ C 7 0 6 I o h y D u w 9 h B k 0 x F _ 4 h D 5 3 p D 9 v r Z 6 3 0 i B 1 1 m C 6 u n L 2 s o D 8 j 4 E w 8 _ S 2 l u E j 7 q E o 7 6 C m v s G p m x D g p n N h r 1 O 0 z u J l 6 r F q 5 y O 3 m r C o 1 j E y n x K 5 4 j J j 5 y F 2 6 r G 3 2 7 K z 9 i J 2 p u L l z 9 X p m _ D 9 i t H v q j I - r 1 G x y 3 E j i 1 F w 6 0 E 1 j p G 8 1 l F n v r F i 1 7 D l n h C 6 j w E x g 1 I 3 u 6 h C q 9 x F 2 5 j X 1 v 5 Q 8 w s D l h q L m 2 0 c y y m G g n 7 F k 3 1 L 7 7 v M s x 8 C _ x 8 E z g z N 0 k t K p m z S 9 o g Z w 0 2 h B _ r j F h s s K s z x J 8 v z G k q 6 E y r k K 5 3 i E 6 0 g K u 1 g H u k p l C z 0 u D s 7 9 C 0 3 p G 3 i y U 8 i v Q g w 0 J 7 6 9 I 5 7 6 h B - o 8 J y _ 9 y B y i _ T n u m X - q 4 g B h y m O v p p I y 7 j M 1 z 6 M 3 l p d o s 7 I g l 6 P n k v X 0 7 6 P t p l N j p t H - n 0 L 3 v _ F 6 h 0 R 2 w i o D 2 7 3 P i k w T 2 q x M y _ p G m q 8 C 7 s u E 7 t _ d o u h I 3 i r D x n p I z r 4 H v 6 t V x j s I i q 8 H i 0 9 T q v - E s z t X 9 m 3 F v 2 j G r 0 w m B o g 2 L n u p P i l r J n u 9 Q i j n M - z 6 R k 1 8 H 4 l j H r 3 7 m B _ 7 l H u y u G p 1 l D y 1 1 G 0 s q J w 6 o m C g r q V u 1 q D 9 m k E 9 1 4 O o j 9 E k i w E h 3 6 D _ 7 t K 8 t 7 O 6 2 2 E y s r d k 3 q Y t 6 l M h 4 w F _ h l z B q o r N u p _ K s 9 7 I x y m K y g o F l 1 x I q 2 8 L x 6 q E r 7 g D p o 4 H l 3 u E g z _ V 5 x g I 7 _ 0 h B 2 - t K w t _ Y m - 6 K t 0 7 V 7 2 h g D - 5 y K g 1 x M 6 x g d j 8 0 P 1 i p K w w x G 2 r 8 G 6 4 v E x k _ M 4 0 4 M 6 t - E x 1 8 D s x t I y 9 k I 6 6 o D 3 l p P z 0 p R g 9 - M m x g b y 5 h F v w j I 1 2 2 C g t o O r w i H 3 8 8 I 9 x 3 H v g w j B 3 m 6 D - m 1 J t r 4 C 3 v 8 F 2 o h F 5 z _ D q x n G - 9 h H 1 u 1 E k t y X 9 0 n H t n l H 2 g s R g w v Q u 6 x 6 B y v j F o 5 i G z 2 x I 7 6 h M s h h F t k 9 I 2 4 w J r h z J p u g X h h 8 E 4 k _ P s t p G k q 6 F 5 y l O k x r G _ 8 q T s z 9 F 7 - l K w r j P u q 5 L r y 6 M x 2 3 I 9 m g W s h 3 P v o w G 5 s 5 K - 9 r i B 8 p o J 2 u v C t h m K 5 g q R g 4 3 K x h 7 L x r v H p 7 o E r k 0 N - w 5 K v h j O y y z I h w i H l 1 g I o p z Q p 5 i K m 2 j E 9 s 5 F 8 0 w C z - 5 F m k j Q 3 8 k H g h i y C 1 8 h N 1 s r F r 3 m L t 2 v H t - l K 1 t h P 3 5 g J 6 p 2 H 8 1 u H - 0 g I t k u F 0 5 p E _ n 2 I 0 4 k O o 9 9 w B o n w O z m _ E n 1 9 I l 6 o M 9 z 5 O y q l J m s n K 1 n s K 0 t p j D o z n K i i 5 I _ p - H o 3 5 Y s g 1 7 C n w v K 8 v w I 4 t u H r 7 6 L u 9 9 J 5 4 4 P z 5 9 I y 2 7 G j 7 x I o q x K h u v K 4 1 3 J 1 9 i S 1 m 9 G 2 u n G 8 n 8 I 9 u 3 L o 4 q F 2 o 5 I w m h H t r z M 1 g r H i 5 v E m 2 5 D 4 g h K o j 9 E o k x K j z s N q 0 x F k x q K r x p F 3 n j L s 9 t H 1 s 5 E 0 9 g K q 9 2 I h _ - K - 8 o N _ j i I u _ t E m t u J 7 l 0 e 7 r 9 Q g 7 2 B 7 u k J o 7 l E 4 - 8 I v u t L - w y H y 7 k L i y 5 D 7 3 3 N s q y L l 7 6 I 2 o 5 L m 6 q C g x r L 2 w _ G y v n W 0 4 h D 7 o 9 G - 8 - K 8 w 8 H g n z I 3 6 k E 3 j 7 H o _ l C v 7 5 E 8 s m N _ h q F v 9 - E _ p x G x u y H j q _ L 3 _ g T o t 5 I l z l R 2 l m b 1 9 x I v 1 - J _ 8 j H 4 w 8 H - 1 i F y 0 r 5 B z 7 k Q 3 p 8 D 3 x - J i 9 k O y i v L 0 3 2 G x l _ M 1 y 3 F g 9 3 J 6 8 p K k g q K t q v N u w m H j 1 w E r 7 x H 5 8 9 J w 4 8 F p q 5 E - 9 h H i - z F v k 0 M 7 i r H u 8 w C 8 y z D q 0 l I p n 3 F m 2 2 G 5 8 i O p 5 s J p 7 9 E t 5 5 O 2 2 9 D m 3 k I o h 0 I g _ z H j 6 9 I 3 o v D w x - C 9 p y F k 6 n E o 6 g H r w h G 3 y 3 E 6 v 8 H l 3 4 D o s o D i v 6 E 4 g v G i z x J l 4 p D 0 k h E s z 8 E 4 v o H y t y v B i w g H 4 1 l E q w - O 3 k 0 L t 9 - K y z 1 N 7 6 1 O 9 7 9 I h l p K 7 4 p L m 5 x l C l - y D p 2 g I s l h K z k 2 J o s 4 J o 3 3 J m - 7 G 3 2 3 W n - i H - 4 o E r u s t D 6 n g w B 3 v o w I r s 4 h C x p 5 q E 5 6 p X 9 t n n Y y z k p P 7 t h g B 3 6 h N i t w c u 4 5 v C s k r Q m 5 m U l x m O 1 1 6 I r y 8 h D o 1 7 a 6 o k K v j p I p n 1 H k 5 1 _ B t 7 8 P _ y 0 J z o v K p w m L y l 5 I 7 l j L h l 8 F p 6 x I v _ 8 G v 0 g J o 2 1 L 2 i 7 k D 1 q - J 2 j y N 3 k 6 h E o 8 0 o W g 0 k O s 2 p G 6 1 4 M k g - E - n 7 N 5 n p U m v u u Q 8 j h r O 2 r - 1 C 2 3 l p h B o 6 y l E 8 i l 2 D _ 7 u L o _ l o B 6 5 _ S 2 m g l C q g 5 G t 3 5 F 7 s i F 9 0 p J 2 2 0 T q r q M 1 j n S w i o L l n j s B u 6 k I x 0 o b o k n M 4 g 8 X o r w d x y g J 9 x 1 l C w x o 7 B o 3 h 7 C o x h y H 9 w j r B j v h g D - j 9 x C n 0 q 9 B v 4 v X j 5 8 q B r x 6 h E w q 9 y B y q n K 9 v y p T v y 1 k B 7 z u P y 4 3 v E - 5 - h W - 2 k o B 4 n - I g o z I h 6 p F 1 p 1 H h 9 6 H j g o D 0 5 i G j v q E r r q H j 6 o M z x s E r h u Y k h v F i - z U y 8 6 K - t o G 0 k s O r 4 p J s 6 t K x 2 x g C n 7 o N i m l J o 3 r R y s o J t w n H p 9 - K y _ k L 6 v p g B m 1 n T i m 5 I n 3 - K q g n a m n 2 I s w 2 G 0 4 u G l m m 6 B 6 z x G y t 4 F 6 z j H x p x E h 9 x R h p t H 7 w r D x 1 2 z B u n g c 4 2 2 P 9 g o j E l - h w F 2 4 1 y I s 8 9 J l 8 u I _ 6 u Q 6 2 1 c 1 g w 7 C o w n R _ u 7 d h g s F 5 _ k H 8 w u N t k t E l p j Y k 9 q P z n - 1 B 6 k 8 H 3 2 8 P 1 m l P z q 9 g B o w 5 Y j - 4 Q k t 3 D s w q k C s m i k C 4 j x I w k 0 I s 4 7 F l 9 1 C i p u I o - _ E w 8 x H 8 8 6 F t k l F m 0 _ T v i u L z o _ Q m q t G 9 p 9 J u 5 7 F s j u I 7 k 3 v D 7 g 4 i F 2 t s L p 3 3 U u u k N 2 2 6 K 3 _ 0 P o n 3 S l g q U q 1 - P 7 3 7 H 8 7 0 Y _ x i U x g v E 1 h j K s y g K r 4 7 F x y x p r B 4 9 p I v n 4 _ B - 6 t q E - w 0 o B q w o o D g r n l B g 5 h h D n r 6 R g 7 7 s B _ 3 - M u m j P 5 p _ L 3 x 3 L 8 j g M - 6 0 I r q 5 Q l s q O o m v g B k r r 2 C 5 5 p - B i i z x B 2 p w I o z 6 E k 2 k O t l u t C s w v Y v 9 l G r 2 h M g p x J r 4 v J 9 n 3 r B o l 5 T i m r J y h 4 k C n k 8 J p w h N 7 y 5 F k 9 4 E l 3 5 d x v n F x 3 4 G h 8 3 J _ j 7 H y 7 8 H w y r E z 1 4 H 9 i l M 4 3 6 c 3 i p I 6 0 8 Z 1 - 8 G u o x G 5 l j 8 B u g - I 4 0 p G 9 p - J i q r 5 B 9 z y D l 8 0 F g w 4 F i 1 r T 7 t j G _ r 2 G g x g 7 B p 5 8 D s v 4 F p _ s H 4 v l d o 7 5 D r y 9 H 9 5 9 E y 0 m k D x h 5 J y 6 h f l 3 w n D k - g H 7 w 3 g B 3 z 3 I n s - J w w k O 5 i 8 u B _ x l - B 5 7 6 U p 4 v J l t g I 9 6 t F _ i i U 2 5 6 K q 2 p t C o 7 r h B 8 x h L k p p t B j v h l E z p l M 1 0 9 I x n k V o i _ K p 2 h h C n y 4 4 B 6 l q g E 5 3 0 d z 9 r f _ h i j B 0 g z N w 5 p k D 0 g - K o t z q G s l 2 g Z s 8 j y C 8 l w n G 5 g 3 r G k 7 6 o B m g k Q s u o 2 D 5 v s Z x 9 n g I z k p 2 C r r v d q r j a m y 0 E 8 1 x M w p u D _ 2 3 J 9 j p T 6 9 r H r 3 3 I 1 u g F h 6 q E q l i J _ s u D 0 5 u G x n o H 1 j k G p g - L q g n D j 7 q X l r 8 F 3 3 j C t 3 3 I k 4 3 D - r 4 C - z q G q g q G p 0 p J h t _ L u 1 4 E o u 9 K 7 2 y H 2 r s O 8 j v G 7 t 8 J n 1 3 F o _ 2 H r 9 9 H 2 9 6 F h g z J m t u L 7 i p I - - g G 3 r j I m q w E z v 5 E 9 y l H - y h G 0 9 - I n 9 r I 2 h g G g 7 j E v y z J 2 7 4 E q 3 0 J u 0 7 a g 9 o H 6 _ q P t 8 j D u l p H 0 w h F u t n E 2 h r d w 1 p G u q m H 3 9 6 L t _ 1 K h o 5 K u 6 7 D z l - F h - 1 J 9 r 4 D 6 _ n N i p m S 9 p 0 G x k - N w 1 j M 1 o 2 K i 6 o D m w 8 M 6 x 2 E 3 j m L i 8 5 T _ 2 q I _ _ w K o m 8 M z 6 s J h t p a k u y E _ k 3 Q v 4 6 H 2 r u J 8 2 l F 9 j q r B y o l G 2 _ r R j u m I i t h m B t n 0 L 1 j p I j h 7 G h k p I 5 n r C r s q g D - g r s M 0 1 z i Y _ x 7 G p - 2 z H _ h 0 _ F p z _ b 0 5 h K 5 x j K m u z C r 4 _ E 0 6 _ F r w z C x v q J h _ 2 D 0 x 6 E h 6 i E y l 9 H h y m D 3 v 1 I p m u L m _ q F q j r D 0 n o a x h 2 H y v r K j 3 h N 0 u 0 N m q 2 D t p h D 1 w n J i y 8 G _ 5 7 D k 9 5 G 3 5 x V 4 q q F s s z I k 7 n G h 6 p D v w w J g 2 _ C 1 k z F s l m E 5 u n G _ h n C 0 k 4 i B v 2 w H l 4 _ E o h m J j s j F 6 q 6 H n i 7 G 1 j p G q h z N t y x D 2 t v G h u 6 J _ z u C 2 8 g H 3 7 o I p _ m F z l k U y j 7 E s _ l J p r o H 3 5 z E g h m J y y 7 J _ y h H q l 6 H 3 1 9 I 1 1 9 H u u t D o s s H 2 o q F 8 8 l S w s t I 3 _ y J j m p F r - y J k l x H l 0 k F z q k E m q 7 J v n t D - t z G h o 6 F y p 8 G 1 o q H 9 m _ C u i z C o - o J _ h 2 F 2 7 x E v h 9 Q - 8 3 F 4 - - I q m 6 H - t r E - - 7 O n m p H z 3 s I w g z D n 7 z C 9 k 3 C i j r D k p w E 9 2 m J q 6 h K x n m N 7 1 x E h 6 n I k 9 u I 8 r 1 G i n y J z 3 j O i u s L g 6 h K 6 q 5 F 0 4 0 H - l q D 1 g s F o q 3 G u r k D 6 v _ C h 6 s E 2 n s G j r v D t w n F u r q G p v o G 6 q 7 D q k v J g u z C y m y H z 4 s S i 9 j D 7 _ u b t _ o E - 1 1 I j j q Q 4 o t F 3 _ 3 H k 0 1 J r _ m I o t k F g 9 u M z x i F 0 j 8 D j g 1 L x 0 w C 6 k p K u x s H _ l _ N m 9 h K k p n F m 6 s D q 9 2 M p 4 y I l y v I y 3 s L n l g M w g 2 K 0 l n H 4 j i E x _ 2 H i k t L w 1 k E r h 2 G 0 k s I q x k N j h u E s 5 j J y z m J s m 1 F j x _ G o j 4 Q - 3 7 L 9 t y I - s 4 L j 8 z E w 5 h E 2 y 4 J g 1 8 D 4 l i O 2 o p D 6 w 3 L g 5 3 G w z r K y 0 h P k 9 n M y 4 z I x 5 t F 7 s 1 a 8 x o I n h u G _ 6 3 P t s l F l 6 x O y 2 l F y u 2 G q 7 z I 1 m 9 D 8 y 6 G t g z R z s 6 E m 4 g N 3 5 6 D h g h G p p l M 6 o g G l 6 w J 2 s x I 4 p q G z o g O 4 x t Q o j v J x t n C i p p D j u r H p r u J i g 6 F m 3 8 D o 7 v J v 1 k I l p v G 7 1 x D h n r K 9 w x J z t x J p m h F k m r G z 0 6 J 0 6 m J l 8 _ G 0 t h i B 8 2 6 H v 6 q C t 5 w J q k x D 7 _ 5 H q s t V 0 8 q H w 7 t F 6 j t J j q _ C u p t 5 C w _ q G 4 2 y J - r - I 0 p r I 6 q o I g g 4 P 2 y u H 5 n v D 1 l 0 S 5 i 1 G 7 i k G q t 0 D n v r E 6 1 v K _ _ 5 G 0 v r M 0 y u E 9 l p i B s r s H g 6 u i B o 4 6 K m k 3 G - v t E 7 7 1 C j x z D h g o D y l x H 1 g s g B o r 2 D j s 0 E l m v P 5 3 n s _ C m p g x J 1 0 t _ y B w 7 j s J 9 n 2 i 6 D l 2 h N 8 x q I 4 n i J s s k u C w 1 l 0 - F t p w _ U q v m j B t i o k F x i y g B 9 - j j I w u x w 4 B k x 3 1 X 4 l 1 M 8 2 n w i B m _ - M x t s i B w p s a 9 _ 2 M 9 6 4 a o g - E u l i G 4 i x K l w g a o 3 t I 5 r z N 2 n r U n q q H w k 0 F p 9 0 D 5 2 v X j 8 g T u 3 k S y o i G 4 j i J i n - O h 0 6 I q q 9 F k 8 x G g r 5 D z m j b s j w c j _ - T _ - i P v 9 7 Y 2 s n E s - n F x s k U 0 1 r H p g w f 6 p j E g y t Z l m 6 F k 4 5 L r 6 p L g o _ K l - q H k v 8 L 7 p _ L s t 4 R w t u H 4 h 7 E i q 9 D w _ k I p s t G u g v F p 4 l D l 2 v J h r 3 L 1 k u O 4 g 0 E 9 7 w E g 2 q D q g v G 7 y 5 O k 3 - H k 6 p H p o 7 N j 2 t 6 B s x 4 R 0 - 6 K m i n P s o i J p h g U 7 0 q L y 5 1 M l k 2 R _ 4 p E k t 7 G 6 u j N 0 8 3 D s _ t D z j w N 4 q 8 M i - p E z j p G s y k O - x j j B r 1 8 s C z w h 7 G m 2 9 T i m s j B q _ o i B g l 0 G - - g Q z _ s u F 0 3 v o E i t 1 W h x r S 1 s l N u 1 r L g l n a 2 k 5 L u 0 k I l _ 8 G 7 _ z 7 B i y 0 G q n j P 2 k 7 K 2 z h L i 8 y Q _ n r J i q x J 5 v l T t m s K h 7 h M z h m f 0 i y N v - o K o n m H 1 4 o V 1 w m L t 5 t R x 0 v S 9 x 8 K 5 m i H u h s T q 9 g H 9 h 4 H _ k o J - g 3 z B i y t E h v 7 E 6 4 4 m B n m n F n k p J j 0 p F j i v E 8 t q C 9 3 2 U h 4 7 J _ i n D n n y F m l k L n 2 7 K - p l K y z x F y q j M 8 8 o D g g v L 8 7 1 C - l j G s r x S x m z N u 2 2 Q i 2 8 H l 0 o K 3 4 p D 2 m 5 H l _ l K z g t D v _ 4 g B h h 1 D p p _ D 7 i 8 F t 8 u D u s w O 4 n q D k - o X y l j E 2 2 l E 5 1 6 M r l u F - 5 8 D r p m N h 8 j L p l h R l 6 p T t 0 _ X 1 4 0 I 1 0 6 G _ r 0 K g 8 9 F - v 6 M u 3 l E m w w I t 0 8 D 3 _ j G q 6 o L j u z M r q j I m 5 2 W k r l E 0 g r U 7 x l i B 7 - y J 9 3 s I 2 1 s F k _ t D 3 2 i K 1 r 4 L i s n E m r 8 M 4 j w E s o 0 C 1 i j J 1 p z E w 7 6 C 9 1 g J - z s E s k h S 8 m n G h 6 - K q p 5 I 1 u z E _ h 5 G 1 _ 5 J z p 3 F i l i J w j 8 C l 8 0 D - z k F i q w E g t l I v p g i B y w k K 9 2 y E y 0 q D y o l J h t 6 H 8 3 z J j q p D u 7 9 G 8 4 4 C q h s F v 8 h K j p u I m 8 i F 2 z 9 F 5 7 s J 2 o y C 8 u v g B 5 s k D g 5 3 D - 3 _ J 2 y 8 C o q h D u _ 2 J 2 u r E g v m H _ y 8 C o h p H v j v h B z h 3 M x 4 0 I s 8 r H t u u W k s 5 V w 7 p N 0 l 4 F 5 k 1 K q 6 p I v 5 5 X z 8 _ N z r 7 N 9 2 k H 8 o v F l p i H p z 9 H h i j L 9 r 2 R 1 7 1 K k m 5 I 5 m n O j k j L t h p P g 6 j F 1 k r D l 3 5 F v t k D p 3 2 M x 5 5 K 8 i s G g o l J o q u J x 1 5 J r q t V x 4 6 I 8 4 9 D 2 q x G j 6 t F 0 7 y L l n u W - w y H p q 6 G 7 n _ L j y p 4 B m 2 k G m 6 z Z z i t E x s m L k q 5 j B 9 q 3 F m _ 4 V 2 x q I u s q F p 1 l R y 6 8 e q g - E l 7 1 J 6 4 g N j j 0 M x u z E 0 u 8 b w p q E 3 u w S y 9 o H - 5 1 G z z g F 0 6 9 J 8 u 0 J h n p F v q m E n w s I 2 _ _ G n z z J p 7 g Q t u r F m x u f 7 v y F - g 7 H 8 h j D 0 k q K _ 1 z H 8 g y D 0 k i G 8 n m H 0 x q K n w r F 2 n w k C _ t q M 6 k l J 7 n 5 Q i z 2 I 1 r k P t z i D 7 v k F 2 i k H m l q F o 0 o X u i v G h 3 _ D 1 8 s E 1 3 9 I v v 2 U 0 q o L l 6 p J w k 3 o C s u x J _ o z I 3 t y H 3 q - J m 1 s F z w k F y - t 8 B q k y N 2 n 7 F m _ i F g x 3 Q 6 _ u G 8 _ g E 5 6 h F _ v t J j 7 9 I 1 6 q E 9 h q C _ p u D g r k I 0 _ t K k y v F q u s G j k o G u 7 q N u t 3 D r _ q G t 7 s P y 8 0 m B r 8 0 F x x y F z j g F m n j P 4 6 q F v z v I h - s H - t g I i l u E k o v Y 0 q n V 1 4 t F o 9 n E z k n k B k 3 6 K 2 k o J u s x F 1 h 5 J 3 9 r I k r q I q t x J l j l P w 3 l F p g 9 G 1 5 o K 0 j 2 S t g s K _ o h F t p 8 D l 2 7 E 8 o y L r 4 u I x j 4 H m i 4 R r r - J k t u H m n r 5 B v h u O 1 z p J 8 1 _ W p p 8 J n 7 6 U x w 1 F i u q M q 0 y j D n h 8 Y 1 v j J 1 0 n H 5 s s N - n q O q 3 9 J l z _ F j o t V m w n R 0 h g c 7 j _ M s 4 g b q j y N p i t E u 2 i J o _ l o B p - 1 J m 3 q D g 4 l 4 B u t n T r 2 p J q p j i B q i v Q p 2 p C o 5 o - C v r 9 O l s r S r 7 1 K 9 2 0 I - v g J u o w I g l u 6 C o z 2 c t n z 0 B s o 1 c 0 7 i G p j 1 E s 9 x E r o 5 b 8 r 7 J s 4 o J 0 k k H r q 6 D 0 _ x F u x 7 F m k 1 J g 9 x H y 8 _ K x h z H j g 2 R - 8 i n B q r 0 F 5 r r S 5 5 y J y s h L 8 5 5 z B p i 8 E 8 z s g G w 2 r R j r - J u p 9 E - 7 k H x h j L 9 o 3 L 6 z - D h o g 5 B t - r I 8 - n F z 6 h M k l y p B o j v H g 1 3 K s y j H s 1 k I q y t Z 9 - s L u q l E 3 z y K s o _ K 7 7 9 E 1 z 6 R 0 0 u N r q 8 J v 1 3 I p x i K _ 3 r n C 0 y 0 H 1 i k G _ 9 6 F z 6 y W r h 6 C 8 t v P m 9 6 F n 9 9 H 1 h w G 3 l j L s n 6 W n 2 y H 6 q _ G 1 i 1 G 4 h i J p z r F w k 7 K v 0 - H x k n - B r u u Z g i v 6 B x r o 7 M _ t 8 g t B 3 2 8 E r o 7 J 0 q l - J v 4 r u J 5 p t 3 i B 5 q t j B 4 6 z 0 F - s 2 s - K y u 2 8 k B x u 1 x H 1 0 l x C 0 5 3 T 0 x 0 D y k v 9 E 9 v v L _ v i c s l i 6 b p 8 s 1 T 8 7 m k 7 C k 9 0 q H _ x m h R - - w 0 D s 4 p 8 I _ 8 y V 4 5 z 0 F 3 h l 3 4 D z r k k a r 7 j 7 I 0 h l 5 o B _ 5 t q r E 5 h o 5 C k w p z B g h 6 3 J i g 0 b s n m O l n 4 j E j 2 j v D o - i j B i 8 p j E 2 u l p 3 D 3 5 m 8 O 1 t 7 K m t n m I _ s i 4 L 4 w n 5 q E r - z p r C i w j y P _ q 4 z S t q o j D y n - X 4 g _ L 4 6 6 D y k r o N q 8 m E 5 8 t 2 J 1 r l s q B - i o z E 1 k g 3 g B t s 1 2 M t l m w Q j t 6 g F i 7 5 5 I j 5 3 j P 9 w r V n v z I 5 k j j E 3 p y 2 B 4 2 i x B h m v 1 J m h 4 _ E 6 i x s x B p l 9 u J q 1 7 9 B 3 n 6 i e t 9 k 8 F y z 1 3 q E 0 m 9 c 6 n 7 s 3 B w 6 i g l C 6 2 8 3 G 6 p _ w e j g p l j B t q 4 E l t n t D q p 6 n C 7 t 6 n B - s 7 _ E 2 q 2 v D w 8 g w D p g 2 g B 3 8 z 5 C s h 4 1 J q 5 h 9 C p x p H z o 0 q B 0 k o 1 M 3 k t 0 F 1 i 2 h L o k i q D r l y v C x v z l X 0 - 2 3 I g o x z E 3 - 5 7 E - u z l X t z u Z j x p H j o p v C r 8 2 j F m m 4 5 B q n m L x l - _ B 8 8 p v F g y g z V o 4 x 7 C k g y i D w 7 1 3 r B p 9 u h J 5 _ i 3 G z 8 p 0 B z v h H 9 x m 8 E k v 8 y e 7 p 3 q X 5 v 3 y J w 3 s 5 d m u r _ B 8 j m r F g 3 - h B q x g l F 1 _ 8 p J r - k r L 8 m x D 1 z 3 n F 7 _ 5 r F k r v 9 M k _ 1 i V y p 0 _ U l y u r G q t t 0 f p 9 3 8 G s z 2 j Q q 4 g o t B u 5 _ D 6 x t H 4 - 8 o p L q p r k C _ o r w D 6 u h v J i p 2 0 q F q s 5 k S 9 - x 7 j D o l z 1 3 B 7 y k s 0 C _ 7 1 w D 1 s r R z 0 i J g 3 3 l n B s h t 4 P r l r y Q u t r F 3 8 3 t r B o x 5 P 4 0 n m C o s z i x B p o i 6 I q 1 u E z 3 j i j C v x 7 G o o o j Y j j j - P 1 7 x p E g y 8 w E & l t ; / r i n g & g t ; & l t ; / r p o l y g o n s & g t ; & l t ; / r l i s t & g t ; & l t ; b b o x & g t ; M U L T I P O I N T   ( ( - 8 3 . 6 7 7 4 8 2 9 9 9 9 9 9 9   3 6 . 5 3 6 3 8 1 ) ,   ( - 7 5 . 2 4 6 5 3 5 9 9 9 9 9 9 9   3 9 . 4 5 5 4 1 4 ) ) & l t ; / b b o x & g t ; & l t ; / r e n t r y v a l u e & g t ; & l t ; / r e n t r y & g t ; & l t ; r e n t r y & g t ; & l t ; r e n t r y k e y & g t ; & l t ; l a t & g t ; 3 3 . 0 2 5 1 9 9 8 9 0 1 3 6 7 & l t ; / l a t & g t ; & l t ; l o n & g t ; - 1 1 6 . 7 9 0 9 6 9 8 4 8 6 3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7 3 4 3 2 3 8 3 3 7 4 4 9 1 6 6 9 & l t ; / i d & g t ; & l t ; r i n g & g t ; 7 o g g w j o t 3 M 3 6 3 0 n B h x j w D - q 2 z J 4 o i j M - v n I 2 9 y 7 H v 9 _ I p 0 - m u a o 7 0 5 s F 3 i 1 n r B p o - h E o h 5 3 N j 8 3 x C s - r M 6 i _ p Q _ 4 _ 4 j k B 8 p x k 1 W 6 z _ 1 G 1 2 l i C 7 _ p r - B 8 8 r 5 F 4 g v W _ 3 _ y 3 B t s 4 v S _ 6 m E 4 j j m E l 1 x 5 Z k s 5 E 8 8 u 3 L z w h V s q 0 - K 7 y 6 x E 3 g x w B 9 h j x D r 7 2 1 G 9 l g 9 F p 9 h 7 2 C j l z g n D p t y 9 O r p z s J o 3 u l w D q 0 6 q e r m 7 k l C n 2 0 3 x E 8 v n r C i 2 0 0 J s v 1 y R p t n 0 O l 2 q u O 4 1 k t D x u p n l j B y 7 p 5 X q r 4 6 F 1 n - 8 X i n y v l B 9 o _ p h D p y j g q B 6 5 2 k G w q s w G w k u 6 y C t - q i T k t _ 4 9 B v 1 1 8 M n - 4 K 0 x o F m w 3 9 C y r 6 n B y u 5 m B 6 q i s B x 1 1 8 p B 0 n n l l C 8 l 8 3 H 4 y s 7 P 2 4 o I q u o 2 O x q 0 v C k o 0 m C o 9 o w K l j x i K 7 p g o E q 1 w z D 0 0 s l X 9 t 7 6 I u 1 2 w T i 4 o x F l g 0 0 X s v y q I q h _ k g B m k q x G y h 5 m K v w q 2 J 8 t 8 5 B v u g r I 8 v x 5 Y v y z n J 5 q t x z C y - q n J q 9 _ Q m 6 2 0 I 8 m 0 5 B 4 h 4 0 k B 3 i s 9 J w p q F i 0 _ 9 H y 1 _ g C 6 t o F k t m n 9 B o 4 q C 0 h g E 6 k k B p m P 4 h x M - p z 9 B 0 9 y O w k s F _ l x N 8 8 4 D 2 u r r B k 5 _ D 0 2 1 E w t _ I 3 - - I w w n w B 5 r n p B l s k N s t n J h 7 5 I w l 1 a i 9 0 L w m m M t p m r C o 7 _ x J q x v W o 2 l v C 8 w k d h o i Y t v k m C j - k Z s 6 - X 1 l 0 0 H 7 s v _ P o g 1 q U 2 1 w 9 K 7 1 8 1 G s 8 - 7 F n i v n D s - v 3 G p n u 7 C t z s U n s r m B 4 i n I 6 z 4 G i m r F i j 3 I o r _ E o 2 7 C g 6 p T l 1 1 I l m o J 7 3 j D 0 p z R p w 8 K y x r E q v v C i m i P 8 m - M 7 2 5 F w 7 _ M g x k d 9 w 8 G r v 4 J _ _ 8 F 3 w o I u 1 i W h z 9 T y 0 y I 5 k 7 x C t q u I 4 r x p B v q u I 0 _ r v B m g u g B o t g K g 7 x f 2 3 z g B r l w g C n _ h c j h y H u v 4 I z n p L 1 w 1 J 2 6 l H i g h F o j t 9 B w y _ O t 8 k i B o - p u B s i q c _ 8 l H z q z N o u l r D z 6 h q B h m g J s o q Q z y n Y t 8 w i B i g v U m i q F 0 m 5 D - - u X 1 z 2 5 D u 5 z E t i 3 E h r s J g 5 _ Q j o v Z l v 5 R y 1 9 Y _ r 1 D 3 x l G z i k W u 7 h G 0 t - F 0 y h W 9 5 7 F x 5 4 K l 2 s k B j t 7 E v w k H 2 p z O s 3 s m B w 5 k D n i q C k m i i B z x y D x o y F r p 2 C 1 t 0 D j v s E h q u C 3 9 3 C 8 k t I h l z a u o - M r q l K 9 t u I 2 x h I p t x I 0 v v v C x 6 4 K v i 3 L t x 2 r B 7 k h M z s k F q 4 x E - s s E z z 3 c 0 _ r q B 4 7 r O s x - C 0 4 _ E n r q E z t g Q w 2 7 D 8 7 n I l 1 q H v _ s E u i 3 G l _ i J - 0 p F 6 i u K k j i I o r o F _ g g G g v m H v n y R 2 t 3 D q p 0 F m 0 h H k - 4 E 5 r l P 9 9 o K 3 s g D 6 3 3 J g n i I 9 l _ D 5 p j G z n 7 H x 1 s L y j q F 1 2 l D n 3 p D l 1 i C h - l J g 7 4 H 9 _ 9 F k z - C u j 8 h B s _ 1 E t 6 i I v p - D m 6 7 L 6 k n I i 4 7 H r 0 m F 4 t s F h x 3 F r i k F z n 4 D m m h E i u t E - _ t e z 9 7 F w k r z B z z x R h - 0 D y q n U t 8 i h B p 6 _ J x v 8 Z w 0 i G 3 k r D s _ j R r 6 i k B w 7 g f w p - E s n n E 0 4 5 D y 8 t I j x r D h 4 o E i 9 t C 2 - 6 O i 5 k O 2 r y P p 3 s C y 3 _ E g l h E o 9 - Q h n r C q h 2 E 7 8 2 D j 1 l D j 2 i H t 7 h H 2 i v C q 1 k J v q 9 M t h 6 G g i x G 2 v v C t 3 0 G 1 n i E g i g Y x o v M m 2 v E j n n H m v _ E k l 1 E q r 5 K j k 3 C y 8 k F 4 q 2 D s 2 l D g 1 m F 1 6 n J _ x j I 5 y 4 f t 1 x v D v g q G _ 9 8 m B h x 1 L 8 p i E g q w L 0 4 u b 0 5 3 E 2 v w J m g m M 1 r q G h _ k X p t g P _ m h I g i - M z g z N k s t l B 7 9 - I y j t K p y 3 H g l t K 4 x 9 Y 5 v w _ B 9 8 i I 4 0 4 G 8 _ 4 H - l n H 0 - z J q t 8 t B m j i Q 6 k h E s - g F t r w Q p 0 m F v w u E 1 9 s D 5 t g T 2 6 z E y z m N 2 k u 3 E q s _ J p 2 i E 8 l q D s g z I p j 8 E h n w C u 9 7 I g o q J p p 5 E 5 2 _ C 1 5 p D n y r D 8 p h D x v z C 7 q y F n u 5 F 5 t g D r t s E n s 3 b 7 s y t B _ 8 i R x 4 u D 7 4 j c & l t ; / r i n g & g t ; & l t ; / r p o l y g o n s & g t ; & l t ; / r l i s t & g t ; & l t ; b b o x & g t ; M U L T I P O I N T   ( ( - 1 1 7 . 5 9 6 1 7   3 2 . 5 3 4 2 9 ) ,   ( - 1 1 6 . 0 8 0 9 8   3 3 . 5 0 5 3 4 ) ) & l t ; / b b o x & g t ; & l t ; / r e n t r y v a l u e & g t ; & l t ; / r e n t r y & g t ; & l t ; r e n t r y & g t ; & l t ; r e n t r y k e y & g t ; & l t ; l a t & g t ; 3 8 . 3 6 7 9 6 5 6 9 8 2 4 2 2 & l t ; / l a t & g t ; & l t ; l o n & g t ; - 9 2 . 4 7 7 8 8 2 3 8 5 2 5 3 9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7 7 1 2 7 1 2 5 7 4 5 6 6 4 1 4 & l t ; / i d & g t ; & l t ; r i n g & g t ; w r 4 0 v s 9 v i J y 8 - t N x 5 h u n B - - k 2 W 1 r w 5 K _ u 9 o y B u z k n d y h 3 3 q P z - h s J 1 y - y G z n v 8 u C 5 - 8 p z J j z v m S h w w Y 6 t z S x y 8 C 7 s u M j r i J _ g 2 K k l s K v z g b t 7 g O _ g 7 L _ 1 0 s C 9 l 0 O w y 8 p B n l n P k o m X 5 k h H 7 w u N r x 8 R _ w p a i o t L 8 q w G 8 s p 2 Q _ 7 r F g u g F u y 3 E g z 6 G 4 h 7 H 4 7 0 I 0 8 3 W v p j P 1 5 0 T 4 7 6 H q 7 v 9 E m o 1 q V z o q m C u y s t B 5 m 6 z B z n _ f s 5 6 I - n 8 X 7 - p G 1 t w R l 6 3 e g u o V o g i H r m h E m 1 w E z 1 _ I 7 7 p M g j m J p l k L - x 6 a y w 7 W 6 _ z j B 4 7 n 4 B - p k c g 3 x x C r u x l F 2 8 x H 3 9 h Q i z t 5 B q - g 9 B x n 0 M i - z 8 E j 2 g a 0 s 4 X 7 s p _ C p m x N l r h 2 B j 4 z J v 8 2 J - l 1 1 G y x 5 F _ 4 5 E o u w F s 2 z k B h q n P v 1 4 M w o i E 0 w j z C _ m l F t g 5 F n n t I j 3 q u B 8 1 y j E v 5 0 R h _ 6 C u x l H q w v I j 7 p s i B k 7 3 F m y w G z l x G y h q O m j _ L 6 s 0 X 0 h _ a 8 i u T 9 9 y P g s l N 2 6 v M m 6 v X 5 y g S 4 o g E 4 s u F r q k T i k m N 9 y o F 2 5 x g B i i y O j o 7 F g 2 g E t n x k B 4 _ l I k m k t C 2 2 2 L u 7 s R l p 1 I - x s N 9 k 5 K 1 h k G 8 8 2 I r _ 9 p B s 2 g j C 4 u 4 t B y _ x k B x g 6 P l r 0 c y k - 0 F y 8 5 I p y 0 y B 1 0 w J w l v J - 6 9 G 3 0 x 5 B 7 i 2 G z p 2 H 7 y l F u 6 i F _ w 1 G k - y K 6 _ 0 I l - k I s j p K u o t L x 2 6 J 2 o j I m v r F 9 p i s B m k - a m w w S 2 o 1 e 6 6 n g B z u 5 M 3 u x t B o t g L u j p F s o 6 F i l l F z _ 1 D r o u H q 1 v J 2 5 1 K 6 r - J y m m I 2 y 0 h B 1 u x a i k s I z - u G y 2 o G 1 z j 2 B o y 6 r C v 9 1 W 1 g r I - - l H _ i g I _ 8 p H k 4 t 3 e l 0 1 I m h q k D 4 k 9 H j 5 3 6 B 7 - t H _ 9 v F p n 3 K w 3 i E k 9 y F q s h T 9 1 q I r n i J 4 l k 8 H 7 s y L q _ v M 0 s p P k v 5 J i g o H y 3 l P 2 3 5 Z 9 w z H g z o I 1 y l V g _ v n E r 5 g L z 8 s I u 5 z X 0 w o I 8 8 w i C z 3 3 0 D - 1 k i C m s 8 g B l 9 9 G h 6 z E 9 7 k o B w r u j B x y i w D w 1 t T h s 0 H m s 9 G y 8 8 W p i 0 O r 3 3 h B 4 v t k B z w 0 V s q z d o t 2 U 0 i 6 Z - u 4 F k 2 g Z w - q E r 9 n E k 5 w F s 1 l H 1 j y J o r x L v q 3 H 3 1 t n C _ p m T 5 l 5 i E _ m _ Q 4 j w e y p p G v q n Y 8 - 0 d p _ i I v r g T p 2 s c 3 n 8 m B n g 1 H _ l t S k j t F _ m w Y - j w J p r w n B p 8 5 X l q p h B n k 5 n C i 6 8 e 4 j m c 1 i l h J 4 m r N j t q E h s - V y 7 l H s 1 z g B h h l K v y 0 G _ q _ I n x u K o z 2 K x 4 i G 6 z z N 1 x 1 N l 6 v R i m 5 K q h p h B k 6 - u s B s k p U z - 1 N m m 3 M 0 y q H 5 g 5 M n o t q B _ 7 5 s I 8 t z c y t 2 1 J 4 u 3 z B _ 7 2 p B j 4 4 E m p x P t 8 8 k B 8 8 p J g s h T - 5 - o D r w r J g w p P n 2 9 F u 7 m t B s x 7 3 B _ n x E 5 v l J 3 p h K z 7 t S 4 l 2 J 1 n - I 5 1 q K 1 3 z m B 5 1 7 G 5 r 7 k E t r 7 O 5 6 g H m s o G n i y L h t _ J 3 m r M s l 6 Q p 9 h K 1 - 6 Y 5 y y M p h l v F 0 j p k B g - - r B t p j l C n w 2 i B 2 t 8 h C k 6 k g E 5 u s h E y 9 r - B q w s S i h 9 J 6 j 4 L _ h 4 S k y n H h l _ G 0 9 w u C q - - h B w q 3 L _ 0 5 O 6 p m v G _ h 7 H p o u M r q z Q i 6 j n B u j 5 0 C 1 o q t B p p g p B l j 4 h B 2 4 i F 7 - 4 M n 6 7 q C i 8 9 c 5 8 j X g v s 0 B r r u J g 2 i p B r m k 5 B s j x v B r r k K 6 - i O t 9 k I w w q 2 G u 1 x C v h _ J t 5 2 G 1 j t F q x p L u z k H q h y b 3 4 p c 1 u l V - o 1 t B z q 3 u B _ j w Q k i 8 v C n 7 s I o z i L 9 r r E p 1 v E 9 w t K n 0 s T 1 _ x M 7 y n W w 5 _ F v k g 8 B 3 _ t K y g s y B 5 y o X z x 4 M o w g I h n 4 R 2 t 3 N 2 r p u B v q y M 2 5 3 c y r 3 U y i w K _ o q x B s 6 6 D _ t r l B 4 - x V o 5 9 I 6 3 l T m i 2 u B o t t H w 0 p F 5 z x D 8 v u E r 7 m G u 1 v 4 B 7 4 9 W 8 _ r J j 9 t L t 5 u O t 3 z e 7 1 i x B - v 6 X t 7 q T 6 g p L 1 7 2 J - h v c r n 7 G r 0 9 4 C - 0 n J q n 6 I 1 v w O x t r E k v 9 P 1 h j Z o r 3 M p m h O 2 n 7 U 9 r y L z z j H 3 p h L 2 9 o E 3 5 v O 9 r y L r z x M 2 t o E v r 1 n D 7 g n x C _ - o M s x 5 K j y n P i 5 4 S t 2 r b 1 i g q B q 1 t k B 5 0 5 T r 0 _ G 0 o j 9 S p x 7 c 1 n 0 O i g l 3 B x l 2 b m o 2 K m 4 9 m B 4 k 9 W 1 s u 4 B 5 2 x X v v 1 S t k 2 X j i 8 y B l u 7 M 2 k t W y m 8 Q s p 4 J z k z H n h z H o g 5 G k g r u B s v j F 0 u p E 1 1 7 E o 2 k L 2 i 8 I o l r g I 1 7 y J z v 5 E n _ k M s y - Y s r 0 F p l m N 0 _ 3 P k p o n B - 4 y I 8 o 4 D q i 7 7 B 9 y n 6 D y v 9 a s t 5 F n w z G 8 y s H h m r H _ 3 2 N o s r M r j 7 u G 7 0 v I z s _ I l 8 g V 7 7 9 W z y l V t 0 l V m r u I i r v H 4 n - G n - w G x v w 9 G 8 l 6 j B k 5 5 M y 4 7 m C h y g I l t y I 6 v 0 O s l 7 l D j 1 l H g i h k C x _ 6 G u 9 7 g D r 0 8 D k 1 _ G o k 0 F 4 _ z E _ x - F - x r I _ 2 q J 2 m t K v x s H 7 3 r N x 0 u X t z g _ i B n 9 g M 4 _ 9 P 8 g 1 N _ m j F t q q E 0 5 k D 3 q 7 C - 2 k E 2 o 6 j E h y 1 H 7 q s k C u s 4 s C n o i H 5 7 r I s w 1 D k v _ J y 5 - P y y 7 J _ - 5 j B 1 2 - m D 7 9 3 n B - s n L i 9 i J q p o K r 1 1 e l y m R u 4 y v C w g o z C 9 q 5 S k _ 7 i B n w p M s p _ k E x 1 z J 5 6 8 j B u s 2 l B 1 o o S 4 j s J 4 x s L y m y F u 8 v F i t s J q x s Q 2 2 i F _ x 9 m B s 9 p W z j s R l t z Q v 7 x a n - u N k g p F x t s F 6 0 v m B n 5 l 5 D w y 4 e m 0 2 L y v z X j q v T x m s X x 3 v 6 B i u u n B j 1 y I 0 j 4 o N n 3 - 8 D h l 2 P r _ 9 G t z - i B 4 2 s V u o 1 5 C 1 7 m y B - 8 m z E i 2 9 5 E s 3 y E z k 9 D n t 1 D 3 3 7 I v j k O u 4 1 m C y p 5 E j 7 9 C - - - C 4 9 y G 7 - _ 0 B m y t Y x w r V u 2 m E w 1 k E n 0 8 I 7 4 u F w 9 n U v g m s B 0 p 5 M 8 3 4 V y w j H w m 0 V q 6 x N 7 k k J q z z Z 8 u w o B z 1 - p C k i u r H z 7 s I s s _ N z l 9 C 7 0 t N 3 1 k 5 B 0 m 9 P p 0 _ G s 3 y g B u y j q B y k 1 P y l j d s v p m G u s w N 7 6 j H i _ y T i p l P 1 r - O w 2 t d 0 w y F z t 1 _ B 0 7 t O 0 w l 6 B p 6 t M k j 2 R t r - O 5 _ g K y 5 6 H 3 x 7 O x 6 3 h B w 1 3 L 7 m 0 G r 1 k m D 2 2 z b l 1 - 8 B 7 i 0 F j 7 p S y 2 w D w h i H j h 7 s B i 9 5 M 8 - 0 8 F 2 m 4 o D q s n c - 9 n i B r z 7 I g z k N t z 1 h D 1 1 - x B v 8 9 W 6 l 5 0 B 3 q u s D o k z 3 C o p 4 _ C 6 l v Z i x k N 6 n s 6 B g p s P v t r q B x o i n C 5 y g H k k o p B 9 _ s I 7 p v c 3 i s r B w n 0 Z k 5 l L w h t R 0 i m J i s 3 G 0 8 _ 8 C 5 h z r B l w z v B h 5 v D y 1 s K 2 u w 5 B o r 7 L m w z M g 0 6 I u z 5 F _ 7 5 K i 2 q j B 9 y g N 4 - v h B x _ 4 I 1 1 u G g j l P z y 3 K k s k V _ t 5 J u 9 0 D n k y D 1 s 6 E k 7 - E v - 8 F 7 o 2 Q v h k g C j _ p I x q w K q 8 x w B w - - P o 5 1 V 1 h - M 0 s v N u z r K 2 t 4 Q j m 2 H - s z V 9 s g K 2 v u E x g x G 1 u s D 9 j 0 G w s y c q p 2 C t o n E g p 0 k B p z 1 M 0 3 p D l q 2 b _ 4 o G 0 p x P z _ 2 G 8 5 y E 1 6 i N - t o S z k 6 K y h - K 9 s _ I 6 5 v h C g q i m B r h 3 3 C w u n 4 B v q z u C v z 9 G s 4 8 a r 2 s I 4 0 3 a q _ 2 I 9 w n Z j h q K i m l K k x 8 G m r 2 D 4 k - K r o j F 0 n x I u 2 2 L p 1 q p B k r r M l l - L 1 4 g E h - y O h - t H r i u E n 1 w C y 4 u M z i q f m 2 1 g C p w m G u x 1 d r g 1 D 1 x n H s 8 w I 5 k z H 2 6 5 I g n r I j n 0 M 6 v k M 6 q _ F k h h N v y 2 F x y _ G i k w J 2 l l H n p y 6 B n 4 j T i q u F w 3 k P m x o I v g 6 b 2 j 9 5 B y n z L g 5 n V 5 h z R m m - o L 5 6 i z B - t t N 5 v x y C x m v 4 D 4 l r t B w 9 k Z _ l v J l n z R i k m k B n k q b u i s E i 8 z H 3 0 z J y z k I 6 w j H 9 t 1 I l i r q B l 4 2 J u - t I q h s E s - w H h n 2 k C 0 t q k B 8 9 k 9 D j v r O x 2 u F o 4 g P k j g J w s 9 C 0 o w G t 1 4 E 4 n 4 D - 3 u J 0 g g J 2 1 k Z _ l 9 1 D - j 5 o F h r n L u j 5 x G l 2 q L p 2 w G _ 0 p G x 4 3 G _ 3 u G g u x J q n h m B 3 0 9 H s s 4 R t r l M 7 i s i B l s 1 G s z p t B q r y X p v - J z q z M 6 k k z D w w w d q 4 u G m n 2 E y - n F w 9 r m C 4 n 3 H i h o K h q 6 F _ 1 j 5 E 2 7 9 e o - 1 M 4 5 s R 9 u k p B k p w P m 1 o _ B 0 n s Y n u t l B t 0 6 Q n k u t D y m x I o o - G s 3 2 C r n 9 V 6 k l H 0 m 5 J k w v o B 7 5 m Q o m u R z 4 j F y 0 r D v q q F k 7 k E i 7 m E x p h E 0 h 0 L s n m I g 3 y T 4 2 9 H 0 o _ D m 8 u I s 7 0 I v q m q B p q v F m o p D z o r H w - u F m 6 4 V j m t M q t s E o 4 w s B m p u I _ 0 n s B 5 l 1 6 B v 6 1 K s i n m B 8 7 o H 1 3 w D - i 1 E x s t 6 B h 1 7 E 5 w s J i s j W - _ 8 J 2 u 7 J o - _ V m v p O 3 x s Z 4 j y v F y v 7 6 B m m j y B l 7 j z C w 1 4 O 6 i 0 8 C i h v m B y 2 r k B 7 y w M g _ 7 y D q 9 s W y o 6 6 C n i t k E w n 8 3 C k 0 m u C 5 g 5 o E i 8 o i C t 9 k x C 9 j m 4 E r 1 u V w x x 0 B 6 9 w I 2 0 w U m r q K 9 m 6 F 1 h z g B 1 u 7 t B j k - F 4 0 p X 0 6 n Q 3 j 1 8 B q s i 1 K 7 4 m 7 B 6 9 3 _ C l y 0 d j 5 s 0 D m n i _ L 2 h y w B s h _ m C 9 s 1 D t n q P t 1 _ s s B 5 z x L h _ y 6 K v 9 5 P r j 5 q C n o 9 Y w y l L 5 u y I m z v F 7 r - X 0 6 l J y j 4 Q j 0 w J i 3 j W 6 n 5 8 B h 7 z J s n j s B o n x V l 3 2 Z 3 x y 2 C n o l j B _ w 6 7 B 7 9 t o E 6 g 5 O j g l x G i y u I 0 q h M w l x o C 1 r _ P q w w P 8 3 w g C 8 t 9 H _ g j - B m 7 x C _ g k J y v w G w k 8 S o 5 9 E k 3 3 E m u 0 L g _ m L 4 p v D w s 6 I w x o C w 8 y H 1 j 7 K x n j j E w t 5 Q m r 0 r E 1 p k X 2 2 o 4 C q t g F u 6 p W l q u 0 E m 7 i O o r 9 m B h m 1 M _ o l P h r j T s k i h C x 6 u i F 9 p r V g l x 8 D g n 5 Q r t - Q _ - u I 7 3 x M i 6 _ F m w m I 1 k l x D o s m t C r v j D z 2 n P m 7 0 e m s r 9 B 5 7 5 H k z 5 Q h t u g C 7 g m y E x j l G 0 j 9 p B 7 g 4 O n _ n R _ 1 i E p h 3 H p 6 q K 6 q h G g k u F w j 2 K 0 2 7 j B w m p u C k m 2 J w z 3 F 6 x q H 2 _ v J i 1 3 N _ w j I g s g u D r r y u B s y 4 S r 0 k u B p 5 1 N 8 p 1 H 8 6 p - B n l r P 1 g 2 u C m q m 6 B 0 l t P p 8 w W x w 1 o D 6 6 k a w h 1 I 0 z j I _ v 3 3 D 8 8 y F x q u D x t m Y u 6 i F 3 q 4 F - 2 - k C 2 _ 3 C 3 2 v D 8 4 s c z x q V h 7 v I 7 h v U 4 l m J m o o E h i o t B 0 i 5 w B i 8 s R 7 3 8 T l g h V s v 7 1 C 2 j i O 8 s g D w 9 0 E 3 _ 1 E s 4 3 H 8 8 y F z q 8 a p l w U o l p V _ _ 1 l C 2 o i 4 B 6 6 x I 4 3 0 I y 5 i j C g o w N 5 0 g j B i i v I r _ r H z 5 o D 2 j 8 E n w j i B q n l f q y 6 G r 8 y o B 3 - l _ B 6 9 1 K g 9 o U t 1 5 q B 1 n h y B q s 1 j B - p x a t 6 3 Z 8 6 o M 2 n 3 T l i _ V u - 5 F - o z 5 C 0 w h l L j z z I n - v b u 1 g 4 B n q n L s x _ 3 D i 9 o J 0 - v P q r v N j 1 - z B t 5 p F v _ x Q i y u X h 8 q j B 3 6 z u C r 5 g V w 0 t i D 7 2 _ b j 9 3 n B k 2 7 K z i p G g 7 u J i g x I j 1 p M n z 4 N s - 3 P r w 8 9 B y m _ N k y x 4 I 7 9 j L 5 l 1 0 B k p q S 7 3 2 K x t 4 m B w 9 w O 9 r 6 O g p u H y h u J y 4 u Z - - x r B h z h Q _ m m g E n i g m D l g o t r B i o 1 1 E u i 3 6 R q i t O h x m j D 3 7 _ b x 1 w j B u 9 r P x v n F 6 9 u J 6 w 4 h B t - w 2 G j s 1 e q h z L g i 0 D - x 3 I r k n i B j y 4 n C i u u s B 4 p 0 K - p s M t m 9 G 6 i m Y h 7 n H t i p V i r m b j z i H y r s C 2 6 _ E 1 m i E 0 y h F 2 o - W o s 7 c g 0 _ z G k y 9 F 4 u j P j 3 s N 0 6 1 L k x n K 3 3 j J 5 n q O z _ z L t 2 y T 1 q l w X h s 2 - D 1 6 g Q u v q I l _ 0 Q 7 9 x V m 5 h I v 7 o P w 9 _ H l 4 6 2 C u _ z P i k g 1 B z l 6 8 E o o o v B 7 0 t g B s g _ Z y i _ N r j l e 8 l g g C q u - - D 1 7 6 X 6 r s U 6 l m u B y g m k B 0 u j t C _ t r M s o 2 M i x n D l 5 0 K v x - C 9 z 9 Y l p 7 G s p p L o 2 k H x 1 n J i q i r B t h g S u p n H s v s E m z s l B - v - M 9 w j D w g o H v t n C 5 g j D t 1 m q D - u z G k q _ N q s k P w g 1 O 2 k 6 I 3 o x S l 0 9 K z h g 7 C u i j G j 1 1 7 E k t y z D h l k L x 8 s I g t 0 Q 1 q j F p 2 q D 8 z 6 G l 6 5 q B 4 u 7 f q m p N z x 8 C p v o J n y 9 F u s s M k z p q B i o w Z 5 0 8 R u h u d t g t F z n 3 a n 8 1 C 2 m g E - m g Y h k v V 0 - q i B n w 8 E t p 2 z C u j j J 3 k v R s w x 6 C 8 i g J l 3 w H t o p E 6 9 - y C - 2 x E 2 o 7 C y r k f p t _ S p r r R l m h E t h r L v z _ I 4 o - K z 5 0 _ B r k z r B m 1 i C j 3 3 t B 4 g 1 E 8 2 9 E 8 p l K 1 s - c h 7 9 Y r _ j M r t 8 2 C 6 l 5 u C r z 6 Q u n 9 a p 5 q L - s n X m i x I 2 j 3 G n p p c o m s c 1 5 s 2 Q 2 h g J 2 3 l I k 8 r 5 C l h 6 J m h 1 q D r 1 6 O k m x V r 9 z E _ m z N x s o y C 2 z h n G s - r J p l 6 d - 8 i l G 0 _ k z G n r _ Q p i r q B 5 9 s 1 D l x y v B 2 i o P 5 z z n D m i t T z i q 4 C k 8 r Q 6 z 9 R m h v r C i r o K n t 9 J l v _ O 7 m 5 l B r z m 0 B l m w K u 9 5 I 3 m 5 g B 7 7 - l B - h q I 9 7 z E 7 l 4 F n i 8 h B 6 s 4 e y q z X m z i y B 3 4 0 h D v j - L 2 j i b 9 n 1 S 5 4 3 M r w j h C n 8 p P h z m T p 3 z T 0 5 n e n 8 l Q - - x P o 1 v g C v i 3 f 9 q - p C 5 4 5 b 2 8 n q B m 8 x 1 C x o 0 _ B g v k 6 B 1 n - i B v v 4 L s y 8 G y 6 l I z 7 s - B t h p q C 6 l z h B 5 5 1 9 D 6 5 1 V 6 t z h B 8 n 1 x B y h r 0 B j j u 3 B 3 9 z s B 8 k z N 1 n m M k h n u D v i x t E _ n j f l _ h T j g h W x 9 l M 6 4 8 I _ q s V 0 h - V n z p g H g q s P q r v J 3 3 7 M - 3 n 7 B 5 u t o F 6 3 l I q 1 6 T i m - V k j l K y g s J 3 p g H h s t N l _ 1 Q k i t O 0 r 7 6 K _ 4 u Z 7 u n O g g o N z 0 m K 8 3 2 N t s o 0 C 9 j y P 3 0 n J _ z 4 J j k n I p g _ P t 9 h Q v 0 w J 3 g 7 k B - t 3 R w - n V n 6 8 V o 1 4 4 C j n z U o r j U m 2 r N 2 o 3 S 1 - 1 H _ y l O q q t h B x o 4 L m u q S 5 n j H s - - I g 3 2 N r 4 h v E m j h v C r x o 2 B o 9 u M m t k M l _ u R u u 7 W t z 7 H x g i r C x 7 w S 8 k 1 x B o h j 7 B t m x X g n - K q - 3 C 4 9 y H g w 5 F n y 2 F h u p H p i 0 F 0 q s I w x 5 K r x y L v 2 9 D 0 7 p O j i s G h z 8 I y 7 _ L g 0 m I r g 3 H - j n Q o x p F y _ j D 5 7 1 F z o p E q i g r D - v 7 M r 5 x f 3 n q U w o s c j 8 p N y n g s C y 7 x K t z g L g y u K _ - 1 M 7 z 7 Z 7 8 l Q l i 7 5 D w l 4 y B t 4 3 M o t 4 J i t 9 X i y v N - 5 t N 9 s 6 K s x t u B n 1 _ I l u h t B i z q l B 5 i 9 F 1 h j D 6 w 0 L v _ z D - k x g D 1 q - I u 0 8 p B n x n m B o 9 h g E j i v Q 7 j i V r 8 n I u 9 y F 5 5 n C z z - F u 5 4 J 0 3 k N p 3 7 R s y q S 9 3 l U 2 p o z C p 6 - R 3 5 g L p g _ W v x _ Q j k _ P u 5 g _ B 0 m k w B z u 2 h B l h h f 4 7 g M 8 4 i I 2 q v J v q 6 P p v x X 6 y q G x - - l B o 5 7 F l 4 i Z s l y G _ y - - C p 8 p c u x s H p 7 3 6 B 5 8 g w B r - h G z 1 6 m B x 0 7 l B s 2 9 q B _ 2 9 E 7 w r O o o s _ I x v q P 1 k 4 2 B s h x i B 6 j 7 u B o k _ D 3 1 s X o 6 h j C m 1 0 F n g y f 7 w u M w g 5 X u t o N l 0 5 L v o l E 0 l z K i w i - B i g 1 E k j y c w o o E 0 4 9 X k q 5 E 4 _ j U n 9 1 C t w z Q y z n S z q 5 L x z j R i 3 y H 8 s t D z 7 x Z q o y c h _ 2 G g 3 r Z 9 x o s B q 8 3 Y r - z J r y 6 F 0 3 7 C p n y E x q 5 G z 3 4 F i 1 8 K p n o J q v 1 H p n k _ D s 3 - J t 6 3 D 4 _ 0 H i o z N v 7 1 F h g 1 U x 1 h E s u j c i l 7 H 7 2 6 g D i q u b w 4 r F j o 6 r E u v y Y x k 4 Z i k q L m w w F t y 2 _ C 4 g 6 F m y 3 F _ 4 o d o r m Z 0 i p V o 7 7 j C w l l f _ k 2 K 2 k p K 8 1 y T t m r U y j 8 u B u 7 o V - 1 t Z g _ - K 2 6 p J 3 o m N o m 9 M 8 g y J n r y v B u m t a _ s y E p w _ F - 5 i L 9 9 9 I t l y V s r 7 O u k x c u 2 - I 7 w h J x k _ y B x r i R 9 x 0 k B z - o Q h t n S _ 0 6 K k p 1 J h 9 2 O 3 l u Q 1 - - X 8 0 1 J m 5 9 H 7 r w E l p j U 6 6 2 M y p 2 J h n q F 0 i 3 E u 1 1 V h 9 z S q n i J 2 q g r B t o 5 S 6 6 x d l 1 0 b - g z R 9 1 5 P - 2 p F i 3 - H 7 h 6 K w 8 7 K x - w J l 2 - D z r o F 6 z 4 b 7 3 s o B m g 3 L 7 m v E l z o N y 5 x K 8 l 1 K p 9 m G p 3 x F 2 s 0 e 4 1 p R y 9 h M h y z I j n - D 5 3 w H x 1 m K 2 3 - H 8 t v 0 B 6 0 y P k p l k B z v 6 X z 5 w p B - 2 9 o B m - k K v m 0 M l y 2 Z j v 3 u B 2 m 9 H n l u H 8 3 6 N p 0 z V 8 p 0 Q j n - b k m 1 K v v s S y 3 x k B m - n 2 D 3 g t K 3 2 p M 6 n v J 5 0 j K h h h F v s p E q 1 8 D 7 9 x e 2 g i N n _ 3 J 5 w z P v k 9 F s l g J t j n I 4 - z Q 5 l z g B w 8 9 4 B 6 8 t n C 5 n 9 K j z h G v o n J m o s H n _ g W k o t z B 0 m p O p s 7 R g q i e _ h x R q 9 l O n t o D q g 7 I t 7 2 k B s x 1 H z 4 0 J q g 6 C v 7 7 H q 2 2 L x 3 3 U 2 9 z P 4 7 x K 5 x n t B z 4 0 N x l m P 2 9 3 P r z 4 N - m q U - r w e 4 p - - D r h 5 7 I 7 z 5 F o x _ P 9 3 2 r B p k y - H q 1 y o d 9 u i 7 p C - t 7 k 9 B j u s N w s n 3 B 8 u 9 1 E r 4 t F 5 h - 2 c 8 g 6 1 Y j z y j C 9 t 2 m C n o _ - o B 0 s _ i D 6 6 j l P 3 _ z n S x 0 u z h J x 0 x u w B 7 v q m K 0 6 v c - 8 t 2 g C q j 6 l L _ n s o I _ k 4 J i 0 1 u O i 1 t 1 t B h j p k d 4 2 h t Y 2 o x M _ j y _ m C h y 5 j o B v 2 j L u 0 9 t Y _ 2 9 - D - k q s F x i 5 r l B s v 8 a 4 8 q - N h n w n D s r k 9 c j t 5 i D i u l _ B o 9 i r 5 B 6 y 7 i 2 B 6 6 n - E m - w 8 C w 5 - t K 0 w _ 3 m B 5 7 0 2 H 1 x o j q B j i 7 g S 4 i 7 i d 8 v 6 6 B s q 2 G 3 2 w y k C z m m R q z s F 3 k 2 U k w v F _ 7 m 8 B 5 w m 9 D m h 8 v c t 3 u g E 4 9 4 r w B s 8 q w F 4 w n w E q 1 v 3 C 4 s 2 G o n t F t s n F t r v n J r u z m I s 9 r s b k q l 1 C h _ o E n s j G t 9 t 2 O j p o - S _ - - Q 0 w 7 v E z x w o B 3 7 n m H n m r y B k p m F o m q M 6 s p q E _ n o h E h g g _ z B y w k t t L r j s 8 C i i 6 r B 1 8 y k a l i _ u Q l y 2 J 2 v t 7 E 2 _ - o j C 8 t p o y B l x _ q 6 C 4 m w s E z p 9 o B 8 h 5 _ D x w 1 u h C n r 6 X j 5 1 q F 3 g 9 r F s - w e 8 6 s t j B 2 k g 9 K h s 2 0 D 2 6 g s P - g j u J k 8 p 7 B 9 8 r 9 B 2 x v v L v o 2 t 3 B 0 z z k - B 3 3 t F 4 y 6 m z B h t j O 7 q y j P 2 q _ i c 9 0 h 1 s B 7 k r y D 7 v 7 6 I g 7 q 0 N y t h 2 z B k 4 q 0 S 4 0 g s B n - 6 i j C q k x 6 b s t 4 x P z t h v d q q 4 4 P x 6 n v j B 0 m k z 2 E i l 6 0 T j - 8 9 G o t k m b z z 9 x d 3 2 w j n J s v y - D v z h z F w w g p C o n t Z h q 2 n s E x q k t K y h m 4 B 1 n p I 1 3 r g B q 2 4 Y 4 t 0 M 9 n v 1 B p 6 7 F s t p G n p 0 I 1 1 p F u q n M 0 w 0 U t m m G z j w H g l 3 J 7 v t O m 6 z T 2 1 7 h B w y s I o g v d g h k G r 5 m H 6 p 3 N j g - H 0 _ x R v p g j B s 5 w E 5 k k H r x i I 9 k o K z q k P o 6 4 N 5 k o 8 I - m r w B 9 s 2 Y v q 0 P t q p D y 8 m h C i w 1 M k 5 q F z 3 h o B - o o P y w w t C 4 0 m j D 3 n 8 Q t 1 k i B 4 6 3 U 8 s 1 t B t o s P j 0 w _ B o m r R 5 q z J k v r P _ o z f - 3 h P y 6 o D 3 r 2 D n r x I 6 p 5 W v t 8 z B 4 - p K m 2 k i C _ q k G g w w e o r 6 E - 6 6 N r _ 9 L y l l I u n w E i h 2 E r z l G m u 5 i B w l 9 J 8 s i Z z _ x b o - 4 H 1 z k M 2 0 s X k k u H q u - E 1 m w X r k 4 l B y s i l B j i m i D n r t U 2 s o O 0 _ l Y u 4 4 F w 0 _ G 3 9 q E _ m 6 J n 5 4 O j x 2 W 2 3 w F 3 o m F 4 2 v H 5 2 - M 5 s _ p E 1 6 8 E l y 4 M 3 h _ K k q 6 G i j z D v l u E q 3 5 P 9 z 3 - B x s 4 J r t g P 6 6 i u B o 0 v I 0 s z K o z w S _ 6 u z B u r 1 I w q h J k z - l B t i 5 Z u _ 4 H v 8 p H 5 2 8 G r i u k B w m v i B u i w E r u p Q z 2 _ C h r p f t 5 0 q B l _ 8 H l 1 p Z l - s 1 I h 8 y h B x t u K 3 u 4 U h 9 p o D 9 2 n G 9 q v G 6 l i P m k z F o o z H 3 o 6 V j w 3 d 7 m i 8 B v p l K s z q U 1 5 j I s o s R w v 0 r B 0 g u K u 8 9 t B r j h Q 4 3 5 T n o y I 9 w k F r 0 0 F y 7 r G l - 9 1 B 5 w s L o z q J l 3 m 5 F 9 q s U u 2 j O 4 i m N y g x N x w 2 N j q o I 8 h q V 3 3 _ J h n s J y j g S l y r 0 B j w 7 E 1 r k F 5 z 6 N t p 9 M t n o K w m w K 9 8 1 M 4 w z J 0 x - K - q l I z h k F h j t O p 0 4 O 6 2 n i B s 0 7 M 9 4 3 H i 8 u F j 2 l M h k v I _ 1 8 L 4 3 5 v D 0 q n P t x z M y w n G h 6 l N 3 m 6 D i h u H n 5 4 J r z r C j n 7 H i q k 5 B s 8 8 Z 9 1 t k B l 3 4 D t m 6 O 9 o p D x t g k B 7 4 l I 0 z 9 K 6 6 5 l B h 5 u K 4 s n L j u k _ C h r 1 U 5 n k M n p u X n 4 v O 1 w j H n 3 m 7 F k 1 v H j g 0 E w h z H k l k d w u i N - h 6 L 8 l - 6 B 5 p o K 3 u o W k 2 l a 0 j u w B 2 5 j L 8 4 w F 7 w 2 L t 0 g 4 B y h 4 M n s - G 0 r y f v 4 v G m p m W p _ s R t 4 2 4 B 6 w 8 u C 1 w y _ E _ - 5 K 5 8 8 d 9 w w l B z t 9 X m s 0 _ B 5 _ s R t 9 h O l v 4 J r r k M n r w 9 B s j w K 5 q l I o 4 i h B x 1 6 b g p p c t p k H w p v T x 7 u M 4 r r q B 9 j g I v o k E h r 4 W z 9 7 T - 2 - e j i 6 O _ v k G o h q F _ 1 t J p o s c n q p O u o - a 3 h t z B i w - G i s i F - n u J z z z 0 C l i - H k x _ F u 0 3 G 5 h k F j o k H 9 9 4 Z 9 t j a q 5 7 I i h y M m 9 - Q 5 6 p O x o x I z l 6 L x 6 6 p B k x l U q - g U 1 6 7 g B 0 6 q n B q g 3 6 B - 6 - I s m h W y z 8 _ C y v w J s y 2 K o q y r G h k x e 2 k r S k 7 0 3 E 4 9 k H i h t P v 1 w d x _ q Y k p p N v 5 n C 8 2 q G l 0 q P r _ 6 E 4 z 6 G l r o L y v u W p s 0 K u w o b u o 3 E 0 z s Q 7 x - E x s 6 x C h 9 5 L u n 7 I g - o j B r i 0 w C w k 5 J u m 3 L h 2 z F z - - Q z 4 h F y w 3 1 D q t 5 l B n 8 h S 6 w n X _ l q b w m 4 M z 3 7 C 0 t 0 E 9 - 7 E 5 x 7 N y j s T i 6 9 T t 0 t U u j 0 O v _ g J n 3 w E _ y 8 E y - p K m o q U h 1 s b z r i L q k u L 5 5 h 8 B n _ 4 0 B z m v N 9 s l k B - w v F w t o E j n n K y 8 s H l t 7 S l x 0 G 5 6 5 j B h w 6 V 5 7 h H q y z H 1 q i S o u v F p o i E s 4 9 F v 1 g E i k u K 3 1 o c _ 7 5 Y k 5 q N 8 j 8 I o x 3 J s 0 k L q v v V 3 z 3 l E t 2 v h B _ w r E 6 r j N u i r P l 9 8 P o s l J 1 q 1 p B l t r I q p u 0 B n y 9 q C m 6 w S 6 r _ Q m r i R - q l G _ l z M q h 4 H 2 i - s B o 7 v n B 9 9 - M w q m Z z t n K j h _ 3 B 5 6 p E u m v E m n q z B g 7 - X h i i S l r 1 K u q 7 G y 3 x E s w 9 f g y 2 E 1 y p o B 0 r m o B 1 w q H i y 5 N t u 3 L - k i _ B k s x J v r 6 R j x p R j _ m S 1 z 4 P 1 5 0 S l w l a q w 4 O 3 7 t Q g 4 0 q B i i 8 z B y j v J y 6 o T 5 7 p K 6 o x 8 B 4 m v N 4 v l L 9 5 k E z v y F - w _ F 5 v s 7 B g z j M - h 0 N x o g U _ r o F r 7 q O k 2 q U o 0 _ o B x m 2 V n 7 y E w 4 w 1 C m 5 w I v 3 q O u q l x B l t _ L - i 7 U _ _ g H 1 g 4 H u 2 u G y m 5 Y r 6 0 j B w u p E 0 9 m W h 6 y J o r x e w 2 q Y 5 0 - k B 0 3 6 S x l 0 a p g r z C g j - S l 4 5 O _ r 8 M h 5 5 X q o o s B n _ 0 I i 9 w b p o r G g 3 q F x 0 y U j k 3 E i - w G o r s F y 8 j O j p v H - z 6 N h u u I 7 o 1 O 7 0 5 K r r s 3 B v j w X h - l K m v - O h 2 q 9 B x w p R x 0 0 P x 8 q H i _ m H v m 4 L l w p c 5 7 x P z l 7 I t - 4 J m v x h B g 9 z O g t r d y 0 z y G 0 2 0 K j _ 5 E q y g K 5 5 0 f 8 3 t l B _ v p 7 C 0 y v l C r z 7 J x r 4 7 D p t x 3 B z g 5 0 B g t k q B 5 3 x d u s t N 8 s j K z m o P u t 4 L 5 s 4 Q h - 2 N y x h I 0 6 o S 9 9 q E 1 y 3 G 4 7 t D q o m p C _ w 3 R u 7 z J q q l r B 6 6 l a 1 5 q w B 4 u m T 4 9 w p B t u m z D r 4 4 Z r 6 v Q 8 y 3 U _ r h J q h t K t u g P w o t M _ 1 w H w r p G w t m 8 B l 1 m F 8 y _ I 3 w 6 N 1 2 _ J 9 l o K 2 2 3 M 7 6 v m D i 0 v I w u n L k z z V p 0 t F m t q c 3 j 3 E o y 9 K r g g J t u 6 N 4 3 z J 0 i 6 Q g - j I i 0 0 L x 2 8 E n - l C o i l M q n 7 N 2 0 m J o x 9 i B 6 t 9 O 7 4 6 K o v 9 I y 5 3 F g 4 w F 8 2 2 K 6 x z K 8 w u k C _ g x F - n 5 E v u s E 1 t h G n y i D 7 5 y F r 9 o M o 9 6 K 6 6 k L n n _ L x - z e 9 2 0 I - u v K i n o L 9 8 i O m o 5 G 6 l _ J 2 m w D v v s J 0 p _ S 0 h j D v u y 0 E l 5 s H 2 - 1 8 B h t x V i 2 - 6 B 0 _ 8 F 4 v n L j m - G q t m 3 B v v h q B k 4 8 0 B t h s P i 8 t Q 7 1 2 u F h 0 o T q x y m E w o m s B r p 9 X m s k _ B g u v d z 0 w s B n 3 k P l n t G y g 8 H v 0 1 H w o 9 Z z - l K k l m p B _ 7 3 J o r y P m l 2 H i x 4 I o 4 g a 6 6 9 S 6 0 l H 2 - 6 e z n r K p p u X v u s R 1 y s F s o 3 F n 0 2 H h p t S x s l O q 0 v I 7 5 g N z s h p B 3 o w P 3 k g J o - 1 j C m s _ n B 6 l 6 K g q o S t x 7 J 2 x i N o 1 l H i q n i B s o g H s 5 1 G w 7 3 F o 7 i H p 6 i a g 4 r I 7 h z I k x k W _ x n H 6 g p I 9 l 2 I w y p a 4 2 3 i B 7 k 9 n C 7 5 - M 5 u 2 G _ x p J k r j G 0 z 9 P 6 h 8 U x _ 8 H o 7 h Q q - 5 P p x k M j n 5 E x 6 4 D 3 n k e 5 g z G 3 q s J n x 6 N y 1 i M 8 v u V k z 9 G 0 g s F 4 t m J 9 0 6 K t s y m C 7 n w I p g q 7 D 9 s x M 8 t 5 E 0 7 t L _ v w J 0 5 q T w n z H k 1 p M s w i Z x k 0 X 0 1 y C 1 2 8 D t k y I 5 5 q E j - x I 8 v x J x t 4 j D s 2 x M - p p P 3 p w G x j g f j k z 1 C v h 1 6 C 7 - 9 x Z m w t n R h 0 7 6 Y r u g 2 B 6 h j D m t 1 N 9 m i 6 S z 3 m S - 7 h g B g _ 7 3 k B h h z D 8 _ 9 i C x - k _ L 0 _ q n J 1 p q j B m 9 m - i C w 5 5 7 5 E j z o w J 0 o t o J u - q s G z r o E j j h 5 M q 8 2 S g g u - H z p g t B 9 4 4 Q g i z w Z t h 2 v D q 1 _ y B v y o N g t w y D i r 3 k B 4 4 g v B k u h a o o p 2 G v q o k s B 4 u - h C u i l - B - s w 4 B k 2 2 I _ j o Z 4 n _ C _ 6 o S - h 5 g C z 2 m w B u 9 m y N o 2 i V 5 p r q _ B 7 8 h P q s p E 1 u 9 C s k x w B 3 3 z c 8 n l d m x 3 C g j 4 3 B o 0 _ t B 3 7 g D l 5 u j B t i s x F t n x x t B w z i J l - u 2 C w g s 1 G 5 o 5 g u B g 5 7 0 E v 9 r w B 2 p m C 0 2 x g D k k 8 G _ 7 9 C z u 9 G v m 3 v J 1 2 _ 9 C 4 l u o K 7 l 4 4 I 5 1 _ w d 3 p t z W w 8 p 6 T w 7 p i B 0 _ 1 3 R v v t 0 T m o k v K k x - C 7 1 h T 5 x - T i r 6 2 B k 8 7 n I k 6 - 4 E 4 x m k E m 8 v 5 0 B g o m k D 5 y u I _ r x w v B w w q s H j q p 9 D w 0 y C n p m E r w l i D t 6 4 D v v 1 3 D o i 4 k X u r y v 6 C 1 3 5 0 C _ j o p F - r k x X p g _ v D u h 7 j E q 2 n 9 L _ m h u Q r 5 3 p D u v w y B g y p 0 K x 3 t L j 4 v 7 T n 7 4 7 C 1 4 o 5 G w u 5 x B z g q i F l u t D r p 2 C t v w _ F t 8 o o E z v _ p C 7 4 6 D 6 9 w e k 7 o D x 7 y E 8 h u _ H 7 w n D 5 1 i o C - 7 h j M v x r 6 C y v j Q i o q Y 2 9 3 o C t i s 8 C j o o m L 0 q l Y 0 r q l C v t p J s 6 g 0 B 2 u v t S l x w t c m m r 0 G u 4 u q Q s 3 g K 4 w 3 5 R m p _ C n n 5 O k g 9 8 W w y u 9 m B 5 6 9 6 M r t u j i B 1 x s Q 6 9 r U w i 9 g C 8 r q s C n 9 n p Z h n 3 z K x q z 8 C 3 h 1 g C q w r z N x 6 o w n B g w w 4 C j g l r L q z l v O _ 7 j I i n z y D i 7 i 9 L 0 3 2 q D 2 6 l G n 2 2 q L _ s 1 9 e 6 q 0 m D 6 j x r Q 7 r 9 V w t 4 h T z m u X 0 5 9 a 6 1 y 7 G i g u u B k o x L 6 v 6 n D r v 2 r F q k q p B 6 1 r 3 U o k w r B s h 7 q J p j 3 _ i B 6 7 5 5 I x q v 2 D k 2 t P t h 5 3 F s i h r C 7 n x M l g o J r s r R 2 z p I 7 p h E 8 5 j c m 2 5 s B w 8 j h F i 4 3 p E 5 u n s G _ i q w I _ x s s w B 2 z k o D i q 7 i G j 9 k _ I g 2 z 0 D - 4 9 D 8 8 y w B y 9 r 9 B p q 9 D - o 9 D k t 1 F 3 0 - H y y 5 m G x x 4 w D j v 2 w I 6 r u y C y 1 r l k C 9 6 7 c 6 u 1 O n y s D 2 m u e p j l x H q w r z N j 8 9 g J m m 2 9 H z 7 7 o K 0 9 8 5 N 7 m o s C s y i 7 F 6 7 2 1 D 1 q q s l B 4 q 0 - e _ l s 5 7 G x 5 l y D 4 g 3 w o C s w p 0 E 0 x i S r o 0 m x B 5 y 3 4 F w s o p R o m 9 y y E i 1 3 4 j B 3 n p 7 D j k l m D u g m 7 B k 3 4 z i B 6 y 5 m G n j 8 H h q z j B w j i q D m q l p 3 D h 6 q 6 O _ 5 r 7 B u h - z B - o 5 6 U o u k p m B g n x z E 3 t v 5 F y 2 s k J w w 3 o E 0 o s - M 1 8 q m V r m k j E 0 l n u B x o 6 2 D 9 6 n 3 D t x 9 s W i 3 k q p B m 5 6 5 b g l o H g 7 9 E 5 7 5 D r 1 w z D 0 4 8 w s C w 0 i p C 1 4 r J t k i G _ 6 r g B u j 7 v O 4 p j 1 B - 8 9 0 F m k _ v N p 6 o 8 B 5 h - _ R 5 - 4 F 6 j s 9 x D u y l u g B r 1 j r J 2 8 v u 0 E 4 1 w j Q u l x 8 R 8 q m E p 1 l J _ y t m d o v q E s k 7 R q 5 r 7 B w 9 h g B 8 r 3 W u n 8 o C 0 9 g G s n - X 5 - i U 4 m z s h B z w x k C 3 r n E q 5 i E 0 - w f y 3 u y g B _ y q - h B t k _ Y h l 4 3 B j g t m B 5 g t a 3 t r q C i k l F 9 5 L g v i i l B w 3 v t m L 0 z w X v l u i v D _ 5 0 w 0 E - t 1 N - o n R p v w U w v t R m 6 1 H 7 7 4 L v u 7 F 0 6 y d g l q s F 4 r u w y B 7 p v l K t 9 z 1 a t - x 4 M o p - U - p 3 a 6 o 9 v C 7 j 6 h I 9 i 9 0 O 3 y r H w 3 5 J n t u D u 8 g x B s w _ i B h m g p f h 2 j r J n z 1 T x 2 k t J n h 6 q O 8 q 6 r j B 6 r t i X 8 k 3 8 O 5 h g 4 s B 9 p - j O - o o 1 l B h o - i q B 9 k 9 g M h w w z C o l k n G _ w k w E u l h _ P 3 i j - P 5 7 5 s T o s v x 0 B v x 6 8 C 1 n p I _ 7 l H 9 i 2 J 1 7 y F s 9 j M l k t C j n p K x z _ D w _ j L 3 p 8 G 8 _ i H g x v I 6 q k E 5 i k F h u s E t j 8 K 9 k 3 F 4 w o S p - 5 O q g 9 F v 3 7 S l g - G u 5 z E s 8 k L z y 1 K 9 j 3 E 8 _ z D m h 2 G 9 8 v F g i n D 0 y 3 K u v k C v y 0 F z 2 p D k i 7 E q 4 6 J 9 w y R s m v O 5 1 r N 7 p 0 K k u 4 C i 2 n K 5 i r D 5 y 3 E 4 5 u G j y 2 N 5 u 5 H w 6 p L p w 1 D 7 k q T r m u I - 0 x K p j 1 M o 7 1 F o 0 7 H n m x H 3 q 2 D 2 7 6 J - v o X 2 k j E 1 l y G i 9 0 F _ 1 n H _ k r T 4 7 o Q o v 7 L i i - F 4 7 - N n - x G 0 3 w F g 2 1 E n z 9 L i y v E z 5 n V l x p H o r u G t p v H p w r C n n k H y l g M 6 s i X k 0 x F g j u K m l g C - 7 n E 9 w w F o o 3 J _ g l G i 8 r G 2 9 m Q 0 y 8 C 0 m l E q n y E w 3 v Y 1 1 m L 6 h 9 Z n - q G 8 8 l H k o v O j q m G h q 3 E g 2 x F l i z D v h p L q w n G y 1 u H v r p I h i 4 H w 7 r G i r 2 F 4 o r H u s r E l - h J 2 z t 8 B 2 n l F 1 q t m C - i s J q h x C 4 l 1 M 5 9 6 H z t p I p k s i B k v r L k s t I o 7 m K k 4 k J j - 5 G 3 _ v J v y 3 L h i 3 z B l 0 i O u 6 m N r 6 i H 1 0 9 I 9 4 x R l 8 v J g 5 j F 0 t 4 F 7 o k J w 1 n T x l x E x 0 k E w p 8 I k r 1 D z 4 k F o 1 u F 7 2 g I y - g O s s z F w 4 q K j 3 s E r 3 j D 3 i w F u 3 q D 7 k l H x - r J - o x E r h 6 U g j 0 H t j 6 G y w q K l n k m B 2 - u H m g 2 F v z 9 H o 1 7 D p 2 6 I 5 9 0 D s 9 x H i z 4 E p y j I 5 y p F l v l l B t m t M 1 z - G 3 n 3 L 8 2 l F o x 1 W w i k K r y q H z 2 _ M 7 n s I r p 1 H w 8 2 I 5 9 5 X t i u W k 8 1 D g y o O - i t L l 1 3 E - 1 m C 2 4 4 M - 6 q E i 7 z G q m z I 6 h g G _ h _ N p 0 5 F 3 x k F 8 h w E j 6 0 h B t 9 n D u u 8 H 7 9 6 H - o n F i - z F v n 4 D 1 p w G 4 y h C w 5 6 J q w w I 1 r k F v m _ F i l 9 J 8 y i G w j 2 E o w o J v n s K 4 y 2 E w 2 9 D k h o L x 8 - K g i r J 9 8 2 D u y j M m x z I n n n k B w m h c k 8 j H v r s K 0 2 0 J p 7 2 M 7 p 3 E x 4 p J u 7 r P _ u 2 G g 0 r H 4 p j M w 0 6 J l o 3 F n l 2 J 8 j 9 D 8 8 i Q 4 o v F u 1 z G v s j L 4 z q D t x m L u l 6 W 8 4 4 V x n s K q h n Q h x r F - 9 m J 6 o k I 7 r t D z 9 s E h 0 y M z t m G - i 0 N 5 z i E n _ 6 G x 8 9 r B g k 2 F g r 2 I j z m X x m v M r m 8 D h 1 g J 6 l h H g h m H 0 3 7 D 1 t r F h i p U 6 0 9 D y 9 z G w h h K - p v D 0 7 1 I w 9 t K g - s F 1 - j D 6 v o S u 0 e k p 5 G 8 o 5 L 8 i k X 6 n h F k q 5 I 5 8 v J - n h G o 4 - 4 G m 8 3 j C & l t ; / r i n g & g t ; & l t ; / r p o l y g o n s & g t ; & l t ; / r l i s t & g t ; & l t ; b b o x & g t ; M U L T I P O I N T   ( ( - 9 5 . 7 7 9 3 0 5   3 6 . 0 0 4 2 0 8 ) ,   ( - 8 9 . 0 9 5 9 4 7   4 0 . 6 1 1 1 6 4 ) ) & l t ; / b b o x & g t ; & l t ; / r e n t r y v a l u e & g t ; & l t ; / r e n t r y & g t ; & l t ; r e n t r y & g t ; & l t ; r e n t r y k e y & g t ; & l t ; l a t & g t ; 2 6 . 6 4 3 7 7 9 7 5 4 6 3 8 7 & l t ; / l a t & g t ; & l t ; l o n & g t ; - 8 0 . 4 3 8 6 0 6 2 6 2 2 0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5 0 2 1 5 0 1 8 0 1 5 5 1 6 2 6 4 7 & l t ; / i d & g t ; & l t ; r i n g & g t ; 6 x q 4 j j 1 _ t G _ 1 5 t B 3 4 2 Q j q 7 g B u v 8 F 3 3 u J n r 1 M p m v G 5 3 l E v x x K 7 h 2 W u s j O i r n F 6 t p Q r z y N _ 6 _ z B l o y - D z z r J 5 h 0 q B k 5 _ L y _ u W v l 5 C j h 0 D k 0 j L 1 6 t I k 5 l N s j x D 9 s v L x 7 6 C z h t F _ 9 r F 0 r 4 i B 7 2 8 M l p _ C 5 7 0 U 6 g 9 C 8 l g _ K k u i x B q g z G 1 g n D g 4 n 2 C v w n g D x 0 5 V 0 - 4 c s 2 r Z - 6 5 T g x i 1 C j 2 h L 9 q 3 k B p 4 8 M 0 8 h R h q o f 4 h 8 V i n p 4 C 0 _ _ z B q i x L h x m 9 C 1 i v C 4 i i 9 B s v 0 D 7 t y n B t w q Q y o x _ B g z 4 g B q x n D v o r N 5 6 y L q 3 p D h p 0 C 9 p q K 6 _ 8 K n x 1 i B r - - u C _ t p b 5 j q G o x o C g - 6 V 7 0 n N t w t C 3 s t K s k r D n y m D 6 1 0 C r g o O r k 8 G z k 3 C u z r D y - h 9 B 0 p 5 w E u q w J u l 3 F m q z E t 1 x F s n 6 G g r r G x h u E s u q X k 0 9 M g 7 4 D - z m D 4 v y O n n l D p u 2 X k _ t y C 2 t s Y 3 2 n J r m y f g k _ D 7 - l H p v 1 C n j q F h g s D 0 i 3 E l v s r B y j k 0 B m g 9 C 9 q i Q l l h E j 3 7 I x s 1 D n u z D w 5 q l B 0 p g Z m - k t B m t 5 F i 1 k H k z g - B z n 6 b m 2 w E 1 8 h G 3 2 9 K p l 7 D m _ v F 9 z o H 5 r 7 G _ o p D l x 0 M x w - L t z - L g 5 m F h k w l C g 6 2 D 1 j x t C q u o 4 B - 2 v D 0 r x R 2 o 4 D p s 6 K 5 5 6 8 M q i p p E p r h N s 5 r c n 0 1 E x m j e 7 5 p j E 3 k _ 8 D l g y v K z 0 k t C 0 g l z v U t 3 k z U 8 q y v S y z 9 0 m B w q p i M o o o 9 8 B 1 - 5 o l B m h l J x r h _ x L 8 v j x n H v 3 4 l N 0 2 g s v i B x t _ r E x 1 z e u l h n B 1 w 5 k J y t q 2 h B t 7 z m F 0 j 0 i B 7 x x o C j 6 k 9 P n o 0 y 1 B r p 8 p C j 8 5 w 9 F 3 m _ 9 M 0 4 m 8 B 2 6 s 2 H 4 8 z F 3 t 5 _ C i v 8 l H k p k E v k u u u D m 8 r g B y x w q m N h k u 8 s B n _ 3 h Q x r t _ B k m v E z 0 n v B g - 9 z I 9 r l t z E o z _ y Y m g - l 0 B q g 5 x X p 2 u s I v 8 t i E r m 1 5 p D 5 7 m d r 6 j w L n j m 3 K r t i g L j q - l P h 4 5 L s m 3 F p h 8 e 8 7 2 1 D 3 u i E 1 3 i G z 4 4 D 4 - r D t r n E v n 8 I v w h F s 7 m K r z - D 4 g g m B & l t ; / r i n g & g t ; & l t ; / r p o l y g o n s & g t ; & l t ; / r l i s t & g t ; & l t ; b b o x & g t ; M U L T I P O I N T   ( ( - 8 0 . 9 3 2 7 2 9   2 6 . 3 6 8 8 9 5 6 ) ,   ( - 7 9 . 9 2 9 4 6 8   2 6 . 9 2 3 1 0 4 1 ) ) & l t ; / b b o x & g t ; & l t ; / r e n t r y v a l u e & g t ; & l t ; / r e n t r y & g t ; & l t ; r e n t r y & g t ; & l t ; r e n t r y k e y & g t ; & l t ; l a t & g t ; 3 9 . 2 1 7 1 0 9 6 8 0 1 7 5 8 & l t ; / l a t & g t ; & l t ; l o n & g t ; - 1 0 6 . 9 1 6 5 8 0 2 0 0 1 9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6 8 3 3 8 5 0 7 4 3 5 2 1 2 9 2 & l t ; / i d & g t ; & l t ; r i n g & g t ; 8 n p z u h y y i M x x r E y n p I r i v C v l x H _ u - J h w n U k u 5 E w 8 p L m s 8 F 1 9 x M y 8 o F z 0 w C q x r D v 8 6 E s z g J x q y L g p z E n g g G r - g H 7 y 7 G p g v G u z - J o z m O 0 y - J y q 7 C 5 6 1 D g 9 y E q g t P q 7 m J p s j P 0 _ l G 2 8 0 P 4 m g E p g 2 E l x t M z w z F g s m S v - u F g t 2 U 6 9 o Q z u 9 R g _ y J u x - K x x l L k 5 o N 2 _ - T 4 0 o N 4 u r G v 9 r E t 9 4 M y 0 3 N i k k U 6 n z K z g w Q 7 s 7 E r l o P 4 3 v I u i 3 J u 5 w E 9 6 9 F 2 1 7 E o u _ F 8 m m P j r l I 4 l - L 6 n j I 0 m 1 G 0 x y F q v n F 2 j u Q j r 2 M z l 9 M 8 9 9 G o 8 n F m h v l B 0 q t K g c 3 s k M w y 7 H x y 0 E 6 p h J g t _ P i i l e 2 m 3 F 9 s 5 F 3 h o M r 5 0 O _ 6 7 H r 1 h K x m 6 H 4 k v O 1 k i F 2 4 g L x 8 - m B 2 3 i O s 2 l K p i 3 P m m z J z - - C k 1 8 Q 0 k t C i 3 6 D p 5 p E w x t F 9 v 2 F m 6 3 N k 4 8 K y 3 0 G 2 8 - E i x 4 O y h m J 7 5 _ E 6 x 1 H u 1 6 D 6 - _ F 8 4 4 D l 4 u G n x _ S w 8 7 Y k 2 p J 7 - _ P t y _ G 4 8 7 F z x s D t z 1 l B 4 w s Q s w 5 F j - q L q 1 k H 5 z j N y 5 6 9 C q m j J j s 6 E o x - N j y y X k s _ d t t k u B t 5 - D 8 o h J 8 z 2 z B l k - D 7 u p G _ h _ I j m z m C 3 w 2 E 7 7 9 C m 3 y 7 B 6 w r M 6 j 4 G 2 j u b w 8 _ F r z z F i 8 6 T x t t E 6 r 2 D k 2 v K _ x s N 6 7 p g C 8 s w H s 9 - N 7 0 o F t w 0 H 1 o w D y z 3 L o i y I y j z U _ 3 x P w 5 p N _ u 1 I 9 3 w s D _ h z c r g t F 9 s p G 3 n 5 D 8 o k E x - k I 5 i t 1 B _ h l Q g 1 i H m 2 3 E - o - S n v m h B w s 9 C 3 6 t D u 4 l N 2 r t R 5 v s D 5 q - E t _ q J t w i G x i g N 0 t 7 E 8 n t H 9 q v C 7 _ j L y i 0 P 1 3 t H t 1 4 I 2 5 o Y 1 r 3 D v j p t E _ 7 j b w 0 _ R p 3 - Q 7 v l F h y 1 S j 7 1 D 6 8 5 E t k t I l y l K - o _ O x t 5 i B 9 q _ H t q r n B 5 t _ Q w o 7 C 8 5 q E s 0 5 C 3 m w E w 5 3 L 1 k 0 O 5 r 4 R 0 m j Y j m y E v t z I 6 9 w P g 7 y F m - y W w g u T 2 3 z K 1 5 r N 1 9 2 I o o o H 5 3 9 U 3 l u J z 5 - F r 8 x E y z 7 H t x q K p z m H r y q K y u 7 R w 8 i d p i u N 9 - 4 F i r q r B 9 5 q M o t 0 D s r g Q 4 7 r K 3 2 - R v 4 l V y 4 s L y y l C 8 - _ F i p 2 K 1 w 2 F 7 k i I 9 m 2 I 0 r h n G p 0 n 0 G o v 8 a x t s 6 u B 5 r v S s m 8 t D 9 - i 8 B n 2 9 h 3 D _ 5 g 7 w D q m _ Y 4 _ j T w _ 5 6 C o n n R p v _ F 9 1 y b 5 - o G m n z p V p 2 q n B i q 6 N n z w J n u r 9 C 2 r 9 l E 3 v z M 3 1 l v O g m 0 x Q 0 o l 8 R k 9 h z M q 6 o i V o t t m q B n k - m O 7 6 1 y D p l s S p 2 y J 8 l g 5 o C o 8 9 t y G t o h j y D s w s 5 v B z x g g E _ m k t W h 6 k E 4 9 7 I 3 4 h 5 J s w z D z p 9 M h k w H x 3 s H _ 5 3 K 8 x k G j _ t G r k t L 9 3 w D 8 y 5 N z 3 _ D x g p N s j r P 9 3 j G h k 3 Y s n p H q j z Q q 4 x H z 6 o h B h x s K u j v Q n n o N x _ j D - 5 m J j 5 n U j w t h B q r k G 3 7 h r B 2 z y G - y h L 5 9 m W o g z E x h i D 8 l g G 1 7 t G 5 z 9 E 6 u q J 7 r l O 3 5 y h B j q y M r v 6 N 3 - u m B r 3 v V r p s L 8 z 0 I i 9 w P h 1 l I o w 2 X 5 y 8 J v x 9 L 1 - 2 F v q o I n s v G s 7 9 o B - 6 _ G z o m S h z r C g g 7 P r 1 s J j g 5 a 6 5 1 N l 7 m L x t z M l n k E h g y K 4 i 1 N u l k c x 8 g M q 2 0 L m x z K g o 2 G - s k N q 1 w C s y 8 L g j r Q 4 m n Q g i 1 L 7 i v E o q g O 7 2 k E n 3 _ D 6 5 3 D 0 _ - o B 5 x o I t s v Z 6 q _ S k j q P t m - y C 7 2 h o B 3 l 6 H w 9 0 L 1 0 q G 0 0 x 5 B w 0 o H 2 0 g f r r 9 L w v v I k r w L 5 u 6 N 1 o k H 7 k r M n 6 t n B w 6 _ M 3 v 9 L 8 g u Q x u 3 d o 9 j L 1 q 2 G x n k H j 3 r N j 7 s L 8 y v E m 6 z E r 3 w i C 1 7 v F j w 4 Q v g 9 C k 2 i R t 9 s D 9 6 9 H q - p N w n j F r 6 u D - y - S k g 8 N 0 z 1 E o 6 w l j B n 8 z u p P 6 y t J l z 4 K o 4 7 H 8 i 8 U m y v I 0 1 x Z l m 9 H t z t a l _ v P v m o P 5 o 4 Q z 5 x H 4 v y I 0 g k L n 7 v Q 6 4 _ M 2 k - 6 B - - m H 7 o y J 5 7 p H v w r K u m r H 6 9 w G i l - L 1 n o P p t 3 H v r x F u i z M l k 9 H m z r O 7 3 w E n t 4 b i o 9 D 0 k 1 N x q k D - r j I z i 5 J w _ - M w 3 j E - r j L t 4 g I - h y K z o o j B i u u F s _ 3 q B j 9 x F o 3 6 e 9 j 3 G 7 p l G m 0 5 F j q o J t g t W z h q C q u w O q w l F 0 j 9 E w n n E - 6 v P 8 w p K 1 g v F x 7 l E x x 7 J 9 g s E u y n i B i _ h Q o w _ I y s h J o 8 j S l x i I h i v J s 2 q L 9 y u K 6 o g H _ _ s H _ r m E j 1 u K o p p E r 4 m F h m t O r l m H r t l I x s t a h 5 k I 7 7 6 F 3 3 x H g z w 1 B n p y N 2 g q J p k q F o w o K u k 7 H 4 0 y D j m m V j s t I s _ o K z q x F n s 5 h B p n - G q s o D u t 6 d y - p Q h m s J z 1 i L 1 g 6 I k s m R 2 3 8 F 3 r y M l y g P w n i P 4 q 5 S 3 l 8 M _ i 7 j B s p g H m 7 n g B 8 z y D o 9 i H & l t ; / r i n g & g t ; & l t ; / r p o l y g o n s & g t ; & l t ; / r l i s t & g t ; & l t ; b b o x & g t ; M U L T I P O I N T   ( ( - 1 0 7 . 4 6 5 5 5   3 8 . 9 7 8 1 1 ) ,   ( - 1 0 6 . 4 2 7 0 6   3 9 . 3 6 6 3 6 ) ) & l t ; / b b o x & g t ; & l t ; / r e n t r y v a l u e & g t ; & l t ; / r e n t r y & g t ; & l t ; r e n t r y & g t ; & l t ; r e n t r y k e y & g t ; & l t ; l a t & g t ; 4 1 . 5 3 1 0 5 9 2 6 5 1 3 6 7 & l t ; / l a t & g t ; & l t ; l o n & g t ; - 9 6 . 2 2 1 8 3 2 2 7 5 3 9 0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0 1 2 6 4 0 2 1 4 3 5 1 8 8 4 & l t ; / i d & g t ; & l t ; r i n g & g t ; v n t 6 5 4 8 n 3 K - h o r T u 3 9 d 5 s h K m m y O n p l S q 7 5 X l 6 4 F u 1 _ D o u n H 2 p o E g m s 5 C - r p E i k - C u 4 6 R j u j T - i k h D 8 7 - G j v j D m 8 o E g u x C o l 9 I _ j i S v 9 i k B t u 5 S z g 6 K _ m 8 b p 2 t Q t q 3 N 7 y 6 0 B j p 3 L 9 - r M - 4 _ D g p r K g s z X t u x Z q 9 5 U - 0 0 N 7 v 2 O s g 1 J r r o k B 6 l 6 T u y u K l g v c w 2 2 L y 1 z X 8 7 _ J m u 2 T 3 k i V p z g j B 5 1 3 O r 6 z m B 0 p 8 J 0 s _ L p 3 m V 6 1 r S 8 u 1 G 7 k m F - 6 k C 0 3 4 J w o g J t i j X 3 8 v I i _ - t B _ y w E 9 q k G 9 - u R 1 w 4 N g 3 7 P 4 5 5 L 6 8 7 I q 9 g K 2 5 k I 4 4 t Z u v s G 5 n r f s 6 - O l p s I s x z I s z 0 J 1 l w Z t l 1 6 B h m i H u 4 3 4 C o q x T u n 5 R 1 4 9 P i q - y B k s g P u s i e z 0 i N z 9 2 K 7 - 2 J 7 y 9 K 2 - 2 F r 3 _ Q 2 q 5 E k q m E q i 8 E s k 4 G w 0 i E 7 t 5 L x s x H o 6 - G m i z c v j v Q 8 l s I y 0 g W 3 x t E s k i F l y n L 0 w 4 J t 6 3 M s 8 r Q 0 4 _ V 7 u i N v w 6 O r i 6 K 7 x v W x v _ Q 6 s o K q i i d q q - K y r 0 I 6 k 3 F x p i I i y 1 H 9 i y S 9 r 7 Q s 1 _ 3 C 2 i x P 9 r 6 W 6 w i H j q x K n n y E q h _ H o 8 g D i o o G p 5 u F 9 l z O q l l K t t n L p q t s C q 9 w U h 9 w S j 3 7 H _ h v M - 4 4 N q t s E l 5 4 G 6 n j W 0 y u u C z o n 7 E q 4 v E s 5 g v B x 5 6 z M k 2 x 0 i B 1 - 7 y G - y w h F l 7 w v j C 6 z n 9 k B q - 1 p 2 B 2 j 2 s H 6 x n 9 k B 8 r 3 D x i i _ H 0 6 m b 1 _ y i E x 6 7 5 l B k h 9 m G 5 - 7 i C q 7 7 3 B z p 2 m B 4 0 r 1 I 8 x w 5 B v m 1 f s 0 h I 5 q 7 L _ s 6 k H 6 w 9 p E p m r i H 0 2 9 - D r s n j B w o _ z C 9 5 n 8 D x p _ 0 b 5 y l Z 1 6 t W i g 7 l D l h _ v B i 6 y 6 B 9 n T _ z 5 9 B w r w y I r 4 g u G z q l u O 5 t o 1 G m w m 3 c 5 z h p v C 6 q y 4 B - v x 5 C g z v e 7 3 - L 4 0 w 4 g B 0 w 8 P g 5 j 7 n D - 0 L & l t ; / r i n g & g t ; & l t ; / r p o l y g o n s & g t ; & l t ; / r l i s t & g t ; & l t ; b b o x & g t ; M U L T I P O I N T   ( ( - 9 6 . 4 4 4 8   4 1 . 3 9 3 0 4 ) ,   ( - 9 5 . 9 1 9 1 1   4 1 . 6 8 3 6 6 ) ) & l t ; / b b o x & g t ; & l t ; / r e n t r y v a l u e & g t ; & l t ; / r e n t r y & g t ; & l t ; r e n t r y & g t ; & l t ; r e n t r y k e y & g t ; & l t ; l a t & g t ; 3 5 . 9 1 9 3 4 9 6 7 0 4 1 0 2 & l t ; / l a t & g t ; & l t ; l o n & g t ; - 9 7 . 4 4 3 3 5 9 3 7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5 3 7 8 1 5 2 7 0 0 5 1 0 2 2 2 & l t ; / i d & g t ; & l t ; r i n g & g t ; 2 x o 8 z 3 w j h K 2 1 x 7 C x v 4 o B s x 0 P l q 0 - T _ p h N h 4 7 D 6 - 8 C 6 3 l j D i z g Z l 1 o J 1 m 2 3 B 1 1 t M s 7 q u U m 1 2 q J u m _ z C 2 6 1 Z n g k z 5 B 0 1 g U 2 _ 8 e 6 l s x B 2 r 9 F 4 n i U m 1 k O i 9 u Q u y r h B g _ u P _ 8 o H v u 5 E z 4 g k B 2 4 1 M 1 9 t L i 3 x H r u m G s p o I h r k J x y y I q i x Y _ t v H y 1 7 J 8 g 9 I j - 0 N j 7 q L r s m N u h i Y j u i R 6 q z 6 B h u w H i 9 1 1 B j w q R 6 4 m W h g r E 4 k - p B w r 6 p B x x - K q 0 i 3 B 5 p r O 1 6 _ E g g _ H u 0 i D 6 8 n D y r - G g 4 1 U q y q G - o q P y m g T 1 p x N 7 w _ O 2 q 4 J u r 8 O i v 4 8 B p 7 0 a j w 6 I - j y R k 8 t K 8 y k I v r s M k q s h B 8 9 n I 1 t w F v 3 9 I n s t L v z l R 9 4 v M 0 x 6 g B y - x u v C i 7 2 1 n D 5 p - k S 2 _ 3 S 5 1 q D g i w F 5 l h _ P 4 _ k 4 S 3 7 7 s C q _ n z T - l 5 l j B l 7 r x V k j z u W 8 m 8 t D g 6 3 Q r q r k C u - j h K u q 6 8 H j p z k G x j 5 p G l 1 j 7 D s 2 q D o l j M n x n i E s 4 w h M 3 s p T 4 q 3 z C h t k j B 3 j 8 E h i t E y h n g Y 0 j 3 _ 8 C z 1 5 y C y 7 4 q m B 9 8 0 k E m k q I j x 2 3 P 0 _ h l B s g j 0 F i u r o U 0 v s 4 4 B g s 3 w Q h g _ 7 t F 8 q u y C 2 o q t z F o - y 4 s B u 5 u O t z q Q g i k k R 6 z r m Q h u p 7 F g w k 3 H r y u m B l o 3 o p B 2 h 2 z D o m 1 t O 2 k 7 R r v 7 t F r k j v F v 1 k S g 3 v h B s t k W 0 q m 1 J & l t ; / r i n g & g t ; & l t ; / r p o l y g o n s & g t ; & l t ; / r l i s t & g t ; & l t ; b b o x & g t ; M U L T I P O I N T   ( ( - 9 7 . 6 7 5 7 3   3 5 . 7 2 4 3 3 ) ,   ( - 9 7 . 1 4 0 4 8   3 6 . 1 6 4 7 7 ) ) & l t ; / b b o x & g t ; & l t ; / r e n t r y v a l u e & g t ; & l t ; / r e n t r y & g t ; & l t ; r e n t r y & g t ; & l t ; r e n t r y k e y & g t ; & l t ; l a t & g t ; 3 3 . 3 4 8 8 3 8 8 0 6 1 5 2 3 & l t ; / l a t & g t ; & l t ; l o n & g t ; - 1 1 2 . 4 9 1 2 4 1 4 5 5 0 7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7 4 1 3 6 9 6 3 4 3 1 2 6 8 3 6 4 & l t ; / i d & g t ; & l t ; r i n g & g t ; y 3 j n 2 i o q h M 9 w j h p J 3 8 3 m m l C 3 r s g s D g p n x 8 y B w q 5 7 s W 0 z h 0 - f m 8 6 t p B z l q w r D 2 w _ o _ H o z t x q E x h i 2 l B r 6 i z G 6 _ 6 0 C 8 8 7 e u y y u B - 7 7 2 E y u 8 r C 3 7 3 _ B 5 t p X 7 j i W q 3 m f z x 2 s B z v q 0 B t 2 h f g p 2 k C w p k 1 B 6 n 1 8 B r h l R j j o v H r l - n C 6 j i 3 C 2 r 9 W m n 6 - C 9 2 9 X u - 0 V t h 2 u B u q h h D v v 7 4 7 E j k 3 m n G 8 p x p 6 E 9 s 0 q - I - j 9 2 9 F h 1 4 4 i R 0 _ h x B 9 8 9 p H 6 5 z 3 H x q t n B 4 y 8 7 k B k p t p i D 0 g 1 u 5 H u l 5 2 g E h s i t r C m 9 6 o r J 8 4 n - T y v w _ 3 B t _ n 9 z B j _ s z D u z q 0 y E h 8 v 4 8 L s y o - R y 5 y h M y m _ - B m _ v 7 B j q i x C u 3 5 w D x v 1 3 C n 1 8 s C 2 r z 4 E w g v x D o h u v B 0 t 3 8 B z x h h D 4 0 q l B m v 6 x P v w q 9 B y 9 o j C i 4 m u C t z 2 7 B k 5 0 2 J k n y w B - x 3 f u 5 h j B k 1 z s D q 0 h q B - r k i C 3 q h m D 4 5 9 k B 4 9 u 4 C v 4 1 t B s 5 g _ B u p l a 8 v j m B t w l h B t t - - E 3 2 j - B z i s 4 B 0 g r l F m _ x l D x 8 z i C o v y Y 2 w j d 7 - m 7 B 2 j o p B x - i Z 7 1 n p E n 0 6 m B w j k b y - 2 w C u 9 1 U 1 o 9 Z 4 _ v j B i k o d r _ u g B g w v Z p k 3 u B v k 3 l D r l 0 h C 0 6 i 3 B 0 2 g s E - 5 3 j C j g 8 g C x h j u B s t p b g w n g C 5 h t 1 C t i z w E u x p U h k _ g C r o 9 e l n g y B r y r o F 4 - 8 s B 1 u 3 5 C j z o h B - 6 1 h B x z y m B m 4 j h B j 3 h U p g 1 1 B s n l 2 B v x 5 U 6 v 6 y B o z x 3 B 6 w s 3 G k h z 2 I p - 2 x D l q - Y 0 q w _ B j o s 6 C - w 1 p B 9 k 3 o B 2 8 t 1 T t x 5 _ 7 f 6 1 w w n t E x g 5 t B w y 7 g C 0 h 5 l D q z 7 c _ 6 n 1 G q _ s h B 3 p z w B m n 7 q C n m u z B w j 9 l I g 1 y 8 C 3 q u l C s s w p C i 4 o 1 F i g z q C 1 u h o C u 3 l q B - n g 5 B v 9 7 6 B p 5 3 r B 5 2 y t D z - q v D 0 o x b o j x s D 9 z p o B 6 9 x p E t 1 y o C 0 h o 3 B 2 i i n D x 6 r t B 7 _ n z O - l j o C o n 6 7 5 i B h x 1 l u 3 B h 5 l x v v G n 4 t 0 l l B r 4 q s M o t j Q s 6 i 6 K g o t z z s C 1 _ h k 5 B j s 1 h W 5 5 z - s H 6 l 1 s i F 1 2 w p _ u F v p p q 1 z B & l t ; / r i n g & g t ; & l t ; / r p o l y g o n s & g t ; & l t ; / r l i s t & g t ; & l t ; b b o x & g t ; M U L T I P O I N T   ( ( - 1 1 3 . 3 3 4 1 7   3 2 . 5 0 4 9 6 ) ,   ( - 1 1 1 . 0 3 9 9 6   3 4 . 0 4 8 1 7 ) ) & l t ; / b b o x & g t ; & l t ; / r e n t r y v a l u e & g t ; & l t ; / r e n t r y & g t ; & l t ; r e n t r y & g t ; & l t ; r e n t r y k e y & g t ; & l t ; l a t & g t ; 3 5 . 5 5 1 4 9 8 4 1 3 0 8 5 9 & l t ; / l a t & g t ; & l t ; l o n & g t ; - 9 7 . 4 0 7 2 1 1 3 0 3 7 1 0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5 3 9 5 5 0 4 5 8 6 4 8 9 8 7 0 & l t ; / i d & g t ; & l t ; r i n g & g t ; 2 r u k o n g u - J h 4 l s M z s g S 0 t z n q C w _ 5 o c p z 3 o P z l 6 2 D p l w D 7 j _ Y 6 y 5 d s s 0 4 K v z k 7 y B i m 6 n C w 8 4 r C 4 l o j t B 9 y z h E 1 q m 1 J k i i W h 3 v h B r x i S s k j v F s v 7 t F 3 k 7 R w u q t O 3 h 2 z D m o 3 o p B s y u m B w 0 8 2 H i u p 7 F y n g m Q h i k k R 5 y o Q v 5 u O p - y 4 s B 3 o q t z F 0 5 p y C i g _ 7 t F j s h _ k B n 6 - n u B v q 2 3 d x u y u i B h 4 - D j p _ g k B k r r h X q r x u B v z x w Q o _ x 4 g C p 5 3 6 w G 0 y s 6 9 G j 4 u n G o l j m h C j 8 w 4 L 0 m v 0 8 E m v z 5 J 2 x k F n 9 l z B t k j 2 j B 4 l l p W 4 o 8 T o p s s B & l t ; / r i n g & g t ; & l t ; / r p o l y g o n s & g t ; & l t ; / r l i s t & g t ; & l t ; b b o x & g t ; M U L T I P O I N T   ( ( - 9 7 . 6 7 4 0 7   3 5 . 3 7 6 8 7 ) ,   ( - 9 7 . 1 4 0 7 9   3 5 . 7 2 6 0 1 ) ) & l t ; / b b o x & g t ; & l t ; / r e n t r y v a l u e & g t ; & l t ; / r e n t r y & g t ; & l t ; r e n t r y & g t ; & l t ; r e n t r y k e y & g t ; & l t ; l a t & g t ; 3 0 . 5 7 1 8 4 0 2 8 6 2 5 4 9 & l t ; / l a t & g t ; & l t ; l o n & g t ; - 8 6 . 1 7 5 5 8 2 8 8 5 7 4 2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6 1 4 8 4 6 1 8 4 3 6 4 4 4 2 8 & l t ; / i d & g t ; & l t ; r i n g & g t ; h z q 9 - 9 p 8 1 H 4 i x D 4 6 4 D o 3 _ C g 2 8 4 E h 7 4 j 7 C 8 8 k v R 9 2 8 8 F n h v G 4 m j d v o v F 7 h 8 G m 6 y K 7 v s G 0 x v H g u 7 D v q r E 3 j i I g p n S 5 q - H i t l P 1 h q C i q 3 N y l i F y q l P q h g K _ h r Y 3 - m a 5 3 h D h g 2 c u w j G l n u E s _ y W g i x Q _ r k E 7 h g D 9 y 0 E p 8 i J x h 8 M u 7 8 P q 5 g E v 3 s C - z 9 E 5 v 6 C h r s 0 C t 6 m Y 6 0 4 d j o _ C y x 0 D l i u I i 4 u E 6 2 s N v 5 0 J o r z E u x 8 J 9 t 7 G l 8 x G q 1 g I k r 6 H o t _ L 7 _ 6 J s r 2 J x x i G v w t C s n 4 H j z - E 1 u 1 G 4 h s H 9 i v J l n 8 e g k q T x i 5 M 9 h 0 F j i v G m z 7 N u v _ a 5 5 4 M w r 5 k B q 7 m J 8 o 6 e w 7 o L x 5 m I u s r I w k l H n 9 1 H q w - N 2 0 r E 6 9 u Q y r z L 1 k y U 5 u 4 N 4 h w Q 9 0 7 D - v r M 1 o 4 B 7 0 - D 6 k r D i 3 0 F 7 4 1 h B w 7 u D j v q N 1 5 o D t p 0 c - n 4 F v g 5 u B g - g J v m j D g o 5 H 4 6 v J i 9 4 e x q 5 D s q l K k 6 3 I m r l K t v 6 P k 1 1 J i r z L q 9 v P 6 m i J z h 3 K l l 4 V m z m L q 6 6 f 4 p y F i s 2 D 5 m y E u p j M v k - D g 6 y G u v k H 0 _ 2 G x p p F s j r J - k r H q l 1 J u 5 9 D r g g G y r k D - 7 j O w - - K v s r H q p h F 6 u w I 3 2 s I x 6 o D _ 1 9 I 0 2 g J - i m F 4 x s L 6 2 y K 7 z w I p y 5 I r 3 p N z t 4 I 3 i 1 M 8 1 1 H n v r F g 8 o B g t - J 9 u _ H i h 6 C z - s F n 8 h G 0 1 w E r v h J - n 4 E v 0 v F 6 r t D p y j X u z q H 9 9 z E 0 p 1 I x v n W 5 r h D r q 9 H r k m C y w 1 E k p m I s 6 y H 1 i x I o - v H - 7 p M w n 1 I s n i H w v r F y 6 l K 6 n q L i m 6 K _ 5 u I g v 8 F s 7 j V 6 s v B o i g T _ 8 y S 0 m w C 6 p z H i 1 y D - 0 3 R u p 5 P 5 8 s I k 9 o J 5 6 3 D m j t E k u 4 N 5 n 8 H 6 l p N g l 4 H 1 7 h G q n s P v 3 9 V w 4 h N s h w J w v 1 E 0 g p G 2 0 i D x v k M 9 2 l E o w y H k s p D 9 m n P 6 6 t n H _ q m U r 5 3 3 E w p 1 b q i u r C 2 6 4 1 F k g q i m B i 2 m w 2 B l o g z J 0 3 l j D w z 9 r J 2 v 9 P 9 r 9 e 1 s x 1 D g g l 0 C p u s _ P 1 r w 0 F s r 1 q 1 C j - q p D 6 9 9 x Z q 5 _ n Q u g 0 g F y - g r C 6 1 6 t N p v r G 7 m o u I l - x v B 4 0 0 s B w q h r B 4 l 8 n J 3 7 7 i D u o 8 j D - s q j B 4 z - C - l j I m 2 i J l r q W 9 9 _ Z 2 0 u p H p t y j I 7 u j w l B 3 u 3 I 4 9 l 4 D 4 w p s W j - n g V r w h 8 G 7 3 x 9 D l m 9 z B v h 8 t a 3 o 7 C t - _ F x g p Y w u u v J z 9 5 i Z 5 2 8 u I r 6 7 5 m B - y m 1 T _ g 3 g C m 8 m n M g 6 v t O i v v F t j z 1 C q 4 0 R g 9 - 2 B v g v 8 Z 7 x o n D - 9 k z E g m r L p i w F z n 2 8 W j z 6 8 Q o 3 r j K v w y 3 Q m s w z C g y w m F z n m j I 7 o i F - o u n z B 0 4 1 w C o 5 j r E q 5 s t D j h s U n g v u E 5 6 i 0 B 9 0 z 8 C 2 9 j I 2 9 v u B h x 0 q D y g m N o h k G 1 p h k C x n k H j 6 - D s 2 g F q q _ m B 7 o 7 x E o w 7 _ B t 8 5 o G n r 8 5 B 5 q 9 E 5 i k F u q k J 9 j i e v y - E 5 l r I q m - F l 9 l E l r l G j - x 7 B s k 0 c s 7 i E - h _ 4 B g q 3 p B w q 6 F v 2 w U r r 9 E 4 z l H 7 n q S y 5 p F r r 3 H 7 s n l D p g g _ B t j 8 c 3 l 7 E g h 1 w B 1 3 5 h D 4 4 5 P 7 v v - B 5 n s U k t i l D q 0 i k B _ 0 9 S 4 l i - D g _ m E v v u X 3 3 6 Y g p q h B - - 9 Z o z 7 6 E p 0 2 N 2 p g H m 8 3 E i 8 t Q m v h 0 D j h k 7 C 8 9 4 q C t 7 - I n s j q C 7 k 3 G 5 m v N - l s c & l t ; / r i n g & g t ; & l t ; / r p o l y g o n s & g t ; & l t ; / r l i s t & g t ; & l t ; b b o x & g t ; M U L T I P O I N T   ( ( - 8 6 . 3 9 7 3 6   3 0 . 2 6 9 2 ) ,   ( - 8 5 . 8 4 4 1 2   3 0 . 9 9 4 5 3 ) ) & l t ; / b b o x & g t ; & l t ; / r e n t r y v a l u e & g t ; & l t ; / r e n t r y & g t ; & l t ; r e n t r y & g t ; & l t ; r e n t r y k e y & g t ; & l t ; l a t & g t ; 4 0 . 0 9 0 2 0 9 9 6 0 9 3 7 5 & l t ; / l a t & g t ; & l t ; l o n & g t ; - 1 0 5 . 3 5 3 8 8 1 8 3 5 9 3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9 3 2 3 0 7 5 7 2 6 5 4 0 9 4 & l t ; / i d & g t ; & l t ; r i n g & g t ; w w _ q u 7 2 i g M q 5 g 6 J n 3 8 E h w 0 4 f v i 0 8 7 B k m q s F p r y w I k _ p k F v m h o F n p s i i C - y t n D 5 m 9 D x h o 0 B s 8 g I p m q D t k v Y - q 2 G v t q g B m 1 1 G o t - G 3 x x K x u 6 C j _ h C v k 5 Y 9 p q E y z w L n z r B x 6 9 J r p 6 S k m p S k 8 y P s v l E 8 6 j H s z 8 F w o l m B 8 z 6 B k 3 s T 3 o l m B r y t B z 3 6 j B s x 8 C n k 9 H 5 n x C l h m J - 1 j W 2 q t O h 5 n F 2 v u W 9 v j N w y - 1 F 6 3 g E w 7 9 Q j - w 0 D z t u Z 4 y z N s 3 g k B k 5 y k D g 2 5 I - w h F p j p h E s i 5 a s w 4 S 1 m m q B m w 7 7 F 6 g v 5 J l i t E 2 1 r i C k s 1 x C 7 y 0 j H r y r k a w 1 k 9 k C w v 2 s p B k 9 _ 2 c r q _ o F j 2 u y B _ 5 3 p D w l - s I t 2 5 y C g 5 j i R 6 u 5 2 x B 6 8 z G x p 0 u P s s 2 - M q r _ 8 a 7 g 6 3 B x 1 5 J 1 - p k F x g m I - 7 z n I _ x _ w J 6 m 5 h D m 6 5 u P m l 7 j I u h o 1 E 2 s k k M k 0 o w R m q 2 G 6 k k H s v p 7 F n n 9 z B 8 p 7 l C o 9 h 4 W 5 n 9 O u u i n H j 7 o m k F 2 3 v I v h 6 M i w _ O 2 5 p N 4 o u N 6 h 1 U k p r L 4 p 8 X - 9 y K y 8 w W 9 t 8 F 3 s v H 5 1 i E l 2 w L 2 3 2 G y 2 q D n t t D _ 9 s s B 4 2 4 V i l h H m j g G i l 6 J 5 s 8 F j m h N 1 s _ d - _ w P w l l E x y 8 J - _ k w B _ 7 z J - _ z I o o g H v 1 m X t 6 0 H m h 3 D m q 0 E m y g H w x 0 M 4 - z C q o v i B s l - g B u o y C 1 k 4 Q u z g F r 8 o F g o z H k 4 m K u t k b u q i F x j i D k r j K q 1 8 o C n z y D o 3 h E 8 4 g L s 9 j L x i p F p x g F 5 1 8 G 1 u q S t 7 n H z 1 k E u q p E i h x F 8 7 7 G h o w G g g v G z _ _ N i z z I x 7 y F l r g J _ u v C 7 o r t B 7 g p N n m i D l i q C o p 7 G 2 v w I 3 2 l D m u s D q g k L u r 8 C x x w F x n x E w - y P w v r L n m i F 0 1 _ I p 3 8 F _ _ o i B q n u M n 6 q E u 0 5 H 6 - 2 K 7 v u E q o 8 N m i q I t s v N 6 g r H z w o I n n n F l w g F y u 2 F z i 2 O w 4 r R 2 g - S 5 4 g J 8 t l x B 8 g j D h _ k H 4 i j T 3 _ i S g x r E l n 5 c o t 5 H y 1 9 T z 9 v G 5 p t N _ v 1 L 4 g k N m 0 8 E s - t E k z s G 8 w t C j 3 j I o n t K w 9 1 H _ o 4 G x i 8 E n 9 8 S 3 _ 8 C i u 2 I z w r K 2 3 5 D z 8 g D 7 2 y H m k 0 G _ w 0 R q z x X q n h E 2 7 t D 0 x 6 F l 0 v C x g 1 F g p - E r v z M r 5 - U 8 u 6 C t j p J r 7 n H r k x D q _ l Q - r 7 W 1 w t h B 3 p k M r j g P t 4 l l H s 4 4 3 S 5 - m 7 W 0 x s o g B v 8 p h - D _ z o w D _ u 4 l E v i i J v q l E h 1 2 W m _ 1 P j 7 v L 0 y r G j h 2 I z 3 i G v l v J 1 j - H 7 4 8 e o z 0 d i v 1 F 6 1 n 5 B 5 2 y C s 1 s i J & l t ; / r i n g & g t ; & l t ; / r p o l y g o n s & g t ; & l t ; r p o l y g o n s & g t ; & l t ; i d & g t ; 5 0 8 3 9 3 2 3 0 7 5 7 2 6 5 4 0 9 4 & l t ; / i d & g t ; & l t ; r i n g & g t ; o 9 p w u 2 m 5 _ L 7 n j P 2 k w F w 6 m I x h - O 2 0 x P _ n 3 _ B _ 3 z G 7 v 9 I 7 2 5 F & l t ; / r i n g & g t ; & l t ; / r p o l y g o n s & g t ; & l t ; r p o l y g o n s & g t ; & l t ; i d & g t ; 5 0 8 3 9 4 0 7 9 4 4 2 8 0 3 0 9 9 1 & l t ; / i d & g t ; & l t ; r i n g & g t ; q 5 n y 6 x g w _ L - n y e v w z s B 6 l 6 G l j 4 K n k i i C i 9 k L l p l P r j 1 P s q o J w 8 k L 7 0 2 V p 2 h H q r g 0 N & l t ; / r i n g & g t ; & l t ; / r p o l y g o n s & g t ; & l t ; / r l i s t & g t ; & l t ; b b o x & g t ; M U L T I P O I N T   ( ( - 1 0 5 . 9 6 0 0 3   3 9 . 8 1 0 3 9 7 2 ) ,   ( - 1 0 4 . 7 8 7 9 6   4 0 . 3 6 4 6 0 5 7 ) ) & l t ; / b b o x & g t ; & l t ; / r e n t r y v a l u e & g t ; & l t ; / r e n t r y & g t ; & l t ; r e n t r y & g t ; & l t ; r e n t r y k e y & g t ; & l t ; l a t & g t ; 3 3 . 5 5 4 3 2 1 2 8 9 0 6 2 5 & l t ; / l a t & g t ; & l t ; l o n & g t ; - 8 6 . 8 9 6 4 9 2 0 0 4 3 9 4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4 9 7 5 7 2 4 2 6 1 4 7 4 3 1 8 & l t ; / i d & g t ; & l t ; r i n g & g t ; - m m i 1 i 2 _ m I j t v V 8 w - K 7 r 7 F s 7 s M p t n I l h i L 1 8 t I n t 1 L _ 7 3 H 8 r w M 2 l 4 I 2 8 q o F i 5 s i B k x r v D s 6 _ L p w v t B q s - h G 2 s q L j j w I 5 1 y N h p q I z - 8 y B 3 n 9 E 7 o j R o m v K 6 x n g B 6 t 7 L 5 j o I 4 - 3 L _ k k h B 6 2 t w B l t 5 f 7 m w 5 G 3 8 n a g z - T n z 4 9 E k l s S s 4 m S x j u X j q t j B x 5 q F q g 0 h B j 3 q D - 7 h U 5 v p y B l 6 5 H x 9 9 0 B 3 r 7 F 4 9 3 Y q 9 n x B q 4 w D g 5 m w B x q 4 M 3 m 7 S r s 3 D h q 4 8 B q j 1 E z 2 8 E i 7 i H h 1 r 2 B 1 8 2 h B o q 3 N o j l F 4 4 J u 7 j I t v 2 H r 2 r m C s _ k N 4 u s j C z j 7 E i w g g B 1 y r Y w 0 7 u B 1 5 r m E l j p O l 3 t M 2 z w G w 1 i D v y p G p z 8 I p 0 9 f 6 h n L _ 6 j I q l x L t 5 s h B 1 i z - F i r j l E y 0 9 - k B t 5 3 Q 6 _ g T 1 l r o G 7 7 3 e 3 9 5 u B 4 2 i h B 5 9 5 u B v 7 8 g E v 0 3 y B w r j J 5 z u M q o w L o 5 t L v 3 v i B 4 m k v B 1 4 r c 9 v r 3 F y w 4 i B - m s n N s 3 s K t g k M o u g l E h j y a 7 r x 2 C y 5 m N 2 v q l C 3 - o g B m p u 1 B 1 p t o J 4 n j 5 Z q z 5 t B x o t i E r j z u B g p z 5 J j y u m B 8 l l j y C j 4 m w B 9 p 0 g E - l 7 y B n x 4 8 D 7 u n w E o z u m X w 6 z f j k t 6 B k 1 4 y I 2 h s r H h p k p B j p g I m l 4 w B j z h f r r n E y y 0 u 0 T u v 2 h E - o y r N o w g 6 F q l g 8 C 9 w 1 h B 9 p u k M q u 9 o E i - 8 y B 5 x t G 8 k r d 3 g - N g 0 3 9 r C w h v F q s w k F r q j l E l r y 4 B 5 m q o B k 0 p 0 C 9 t r G p h j g D k w r W 1 5 n t F p - y i E 3 r _ _ F h g v _ J 2 u h a - - x v B t - r l E k - 8 y B n 6 9 4 T j o 8 9 C 9 w r m G 5 2 _ C i 6 p 0 B 0 q k O o 9 6 m B 2 u _ T 1 i i 2 G m n t I 2 n z r D j v s p Q i p w g z B j 0 6 p E 7 w p N 7 z 7 h D 7 9 q p G 5 r 2 4 D 7 0 x m B 1 8 n 2 B p 8 9 Q h 3 6 D 9 3 j C j 1 1 g D 0 r n N m x 2 I l 3 w E l 2 g G 4 k p k B t m x Y q i 6 J m v x L 7 k h q B o 1 w H h 4 6 D g p - E 1 y C i t 3 K y 5 4 V t n 8 J p i x P x p 7 8 B y p l J p x 9 O z 5 - K m o 0 J m 9 w 8 B j y 9 W u 3 v E h 9 9 E h t 7 N 1 0 i E 7 2 2 C 6 3 g K i q u M k - p G 5 7 n H 0 8 4 x C v v o G n l o H x l 2 h B m z i j D y 0 7 J - t t N v t k D g q 8 H 2 6 t r B 8 s i I 5 0 4 J y h k L v 1 h H 1 7 h K x j x O j l n x B 2 n q F s z x G 4 k w O h - 8 G p _ o E j 2 z T z u 4 z B m 0 5 G 2 q 7 D t _ r I 9 x q H _ 1 - D y 3 _ I 9 8 r l C z n t G w o h H t 5 o M t i _ L 4 2 r Q 8 4 q i B u y g X 2 n o K t j z D y z 6 E r 5 k W o h 0 E r g j 6 C y p 4 K 0 y 7 G h r 8 J i 2 0 R 3 j p b 7 7 p 1 B h 6 6 I 4 i s W p h z X n 1 j 7 D g l g m J n z 6 p E z 0 v y R m i 1 q E 6 i 6 u G 7 y 5 d t z 9 r D 5 j h i B 4 7 m E y z 4 B l z 6 2 C l _ 5 E 9 k r s G t p x m Q 3 6 z 2 F s z 1 i B z z q h G g q k s E l - n 9 B i w 1 h B r z 4 x J v x 2 h E y 8 q G 9 n 8 p C 2 w k L o z p I r 7 r m C t y 0 O k g x n F z 1 u m E l l u x d 5 w n r C x k o I w l t V 9 v 7 K t 3 r I y n g f 1 i 6 I 4 l v Y o 6 2 m D 3 7 2 o B 8 2 t - d k 7 m j M 4 3 k q D & l t ; / r i n g & g t ; & l t ; / r p o l y g o n s & g t ; & l t ; / r l i s t & g t ; & l t ; b b o x & g t ; M U L T I P O I N T   ( ( - 8 7 . 3 4 1 6 7   3 3 . 2 4 5 8 6 ) ,   ( - 8 6 . 5 1 6 7 3   3 3 . 8 4 3 1 ) ) & l t ; / b b o x & g t ; & l t ; / r e n t r y v a l u e & g t ; & l t ; / r e n t r y & g t ; & l t ; r e n t r y & g t ; & l t ; r e n t r y k e y & g t ; & l t ; l a t & g t ; 1 9 . 5 9 8 5 1 6 4 6 4 2 3 3 4 & l t ; / l a t & g t ; & l t ; l o n & g t ; - 1 5 5 . 5 1 8 5 5 4 6 8 7 5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9 1 9 5 7 0 7 7 1 9 9 2 3 7 9 4 0 6 & l t ; / i d & g t ; & l t ; r i n g & g t ; u 4 3 i s z t i p Y m x Z w h h G 8 y i K 4 s l B r v o D o k p I - 4 n I u u g F s h z C p 7 9 C 0 3 w E 1 s m D t y a i h m F r x 4 c 6 k n M 9 g p Q x v 3 L 3 q j I 9 7 6 D s 9 u B g 4 2 C x i p D & l t ; / r i n g & g t ; & l t ; / r p o l y g o n s & g t ; & l t ; r p o l y g o n s & g t ; & l t ; i d & g t ; 4 9 1 9 6 1 7 0 5 4 5 5 9 9 6 1 1 0 2 & l t ; / i d & g t ; & l t ; r i n g & g t ; 8 9 w 5 k z 5 6 g Y 6 i l M j p - O q p 1 2 B l 4 7 G 9 o u J w y M l i g J - 5 q C w m l C y 6 4 P r k 0 v B o n _ L g 1 o I 6 6 K p h 2 J 9 s 6 I k l 0 D x _ G z 5 j F x p v F 1 k _ G 3 k N r h H q l N 2 s B o k f 4 n B s s B h g C 1 T p v S 6 u t E 8 v N 8 3 K 7 t k G p t K - z b x t i B j n q H - v _ B t h q D n 2 6 C 1 6 5 C 2 w j C 5 s 8 C 2 v h E 3 u e r w y F k k u E 8 q _ C _ r h D x s k E u 4 r H w - x E 1 8 X l y l C v y Y l 3 7 C k y 2 S s h 7 K 4 m z Q k 3 3 J 3 x q H 4 i n I & l t ; / r i n g & g t ; & l t ; / r p o l y g o n s & g t ; & l t ; r p o l y g o n s & g t ; & l t ; i d & g t ; 4 9 1 9 6 1 8 6 0 0 7 4 8 1 8 7 6 6 2 & l t ; / i d & g t ; & l t ; r i n g & g t ; 5 v 9 l x - w v g Y 5 _ h J 6 q v D 3 v j F 7 u n E t 8 V r t l E y 5 m C 0 2 _ D l u h C w v 7 E r 0 D - j 9 D k n _ F - 2 t D n z p D 3 4 r F 4 u y L 6 1 3 K j t 6 G 7 l g F 4 z 6 E y 2 7 G u j s D 1 l 9 B k h q F 1 v r N 6 s t J & l t ; / r i n g & g t ; & l t ; / r p o l y g o n s & g t ; & l t ; r p o l y g o n s & g t ; & l t ; i d & g t ; 4 9 2 5 2 2 8 2 4 0 3 5 3 6 2 4 0 7 8 & l t ; / i d & g t ; & l t ; r i n g & g t ; _ s 3 q v y x v l W y n P y 8 1 J r - u F y 1 4 B 1 u 5 B - 7 n I _ 6 j J j y x H 8 8 0 D r z 0 K o u t L 1 - l B 9 9 m B 0 i 6 F t h q F 0 0 0 E 7 6 p F x _ q B 6 _ f r x t D v 8 s C v - _ C 4 _ z G y k j D q i v F j p e 1 g s B v i d 2 n n B s l h H p s k B z n t B g q p C 0 5 4 C x y i C 1 0 X v g z D m x 1 B 7 m t B r x t h B & l t ; / r i n g & g t ; & l t ; / r p o l y g o n s & g t ; & l t ; r p o l y g o n s & g t ; & l t ; i d & g t ; 4 9 3 3 0 2 7 9 0 0 9 6 3 1 6 0 0 7 8 & l t ; / i d & g t ; & l t ; r i n g & g t ; 1 4 j m 2 1 1 3 x U 8 r 6 D - i 2 S _ - q G 6 q i B _ z K o z r R 9 9 z S 7 j H 0 x e & l t ; / r i n g & g t ; & l t ; / r p o l y g o n s & g t ; & l t ; r p o l y g o n s & g t ; & l t ; i d & g t ; 4 9 8 3 8 5 4 9 5 6 2 6 0 8 8 4 4 9 8 & l t ; / i d & g t ; & l t ; r i n g & g t ; h z o i - n r - 1 S h 6 b y 7 0 I w p h B q 6 2 m B - n 2 E k 5 s E w t l P l i w E 0 r 3 F i 7 l G x o w D r p _ G - k U 1 l w D s 3 J q _ 3 C 8 q y B h n v C i 6 w D q 5 l D s p r D k r j h B u k h B 1 5 R k 2 K y p - B o p f m o p I l m Q j _ b x o 3 C w 8 u E 0 2 I t i p H s 5 o B q 2 3 B 2 9 4 D 9 l 7 E s j X p 1 q C w 6 Q 3 _ 4 C k z a t t n L o t 7 E 1 k 9 E p x _ G g p w F h _ e p s V 5 y P 1 - v E n z M t - z B q t i C t p g C 0 w 7 B 9 - D p 4 X i s u B m o s B l r h E 7 t w I 9 o 2 E r p p B 3 y X h 1 x B g l k C q 1 M 9 r j D 1 o p B j u 0 B i o _ B p 0 9 D z _ k L r 5 i Q w 4 2 C 8 w h G t 5 z F g r N 1 i z z B 0 u 6 D r 8 i B m 6 3 C k 3 5 B n n k C 7 k 5 B z 4 3 D u i h G 4 7 y C t 6 H y u o C q r - B _ 9 y J q 0 g J u x z z C o n 2 B - u y C 4 0 w L h j 9 E p g m B 4 z 0 B w l o C v r u D s m 6 D t m 5 C i - o F h 3 4 G n k q F 9 - 1 E y u w G 8 s k F _ j 4 G h n 4 B w o R 8 t U m 2 o B m 8 m C i r g B y 7 9 B 3 9 s I 2 m 8 K 1 5 _ E h n 5 B n o q C - 5 m B k _ s D z 7 9 C l z x D 2 6 7 F 7 y m D _ j f 9 9 u C q j k C 1 n h E 6 1 _ C z 0 x D 1 u s D 4 2 i E p h v G 7 7 6 E h 8 1 D z h x C q s w G l 4 k C n _ 7 B 9 i s i D q v m E r 4 n I i 2 p J h _ v D 4 v l B r g g G _ h w J 3 z 1 B y 9 y H n u s D l 5 2 G m r h B v u - C 9 9 o C l y i G 9 o 5 I 4 k p Q 9 1 4 E o 6 0 I 3 4 V q 7 s C _ 4 5 B q p h B g x 4 D 2 h 7 H n w _ B j z 2 B o 4 7 C g 1 _ D - 1 4 E n w 1 B s q r C q 6 J m 6 U 1 j w E - w 0 J q 1 g I 9 h 9 E z 7 O j s K r 6 - C z t x H y 9 5 G 1 4 h J 6 n h G n n 5 B 0 9 w D 5 l 6 E o 2 - B g w z C v s T i 4 P j z f u y u B g _ v B 8 u g D x 9 m B 9 2 m B 5 v N 2 s k D h o 1 B q w p D 3 - - B 2 i X p z q B j j 4 B 4 _ 8 C z y q B 6 g h B 7 t T x j L i 9 r B j r r E v u S 2 p s E i k K q 9 s m C v m - b 4 l 3 B 8 4 8 C 8 n v J v k 9 D 5 m 8 B r o X 6 s c v 2 i R - 1 k D z h - f 8 8 s D p s r E - 6 r G w r 1 J _ 2 5 B 4 5 3 C 9 7 i E s 8 x K 2 k z N - z t J n l t s B 3 3 _ E _ 8 V g 9 x H p n 5 B m - e z g 6 J m 0 2 L s o g D v 0 U - 7 7 B h 0 h G 4 g i B y u j C 1 9 2 B 8 u I z n h C 0 0 0 B h s r C 6 _ e z q u C q 5 f z 3 9 I 3 w g D o 4 q D o 8 k B p v s B h 0 g F s _ - I 5 h 7 G s m 5 F v 7 _ D m r l G t l l k D t y j B - l z E n 6 3 G x 4 7 C y k 5 F h x f n q p B t y i B 0 s H l g M l r R 7 2 0 L 8 p v H 7 t n C s 7 s D p o k B 4 0 K z 6 u E n 2 j B 9 7 1 C 4 w s C p r P 5 x 8 B v q b g i a 7 o V i 4 U k 3 e q 6 M 3 m c 9 6 0 B 3 g l H z o j b h t 4 C 3 q i E 0 t 4 M t p 1 C m n Y 0 2 m D 3 1 7 u B l 0 y D h q v E q y P y l m C z r 6 B _ 7 i G _ p 9 E x k - F r j r E i i g D 8 1 S 9 q z D o s u H s 2 7 G i 9 6 K 1 r i E 3 0 m R g m 7 E h 5 8 D q q o K r s g H j 1 t B i 6 h B g u M m u 0 B 5 0 g D 4 g v H w 8 j E i p H 4 l a 7 g w C 2 m j C 4 u S m i Z q 8 c 9 u g B 1 p i B n i F q q v B 5 h m G 1 5 l D j n z C 2 m 8 B m _ l C w s v F y n 5 B m 8 8 2 H 5 3 H 1 2 Q 5 6 O y j b h 3 a g 5 c t v H r l H 8 o T 1 Z _ 9 n C k j Z k w y E 1 9 w N n y 1 F o 9 0 B s 1 5 1 F i n z B 5 x f 7 t e t w _ E 1 7 g E s z 6 E s s m F 0 p - B x z t B w t 9 B 5 i h C m 2 8 e 6 j l J r k 9 B 8 6 j Q 6 v y E v 5 u O 5 x s E z 6 0 C 6 z o O q 8 f l g x D u u w I 2 3 3 J _ g p H r - u I s _ v D - 1 n B 1 j z J i 9 g B 8 _ t B 1 m 1 G 6 m 9 N p l r B - 5 m C h t 6 D 0 1 P 4 x j F p 8 6 H y 9 M y k R 1 v h B 3 i r B m i p H 3 0 n H 8 y 3 C p 5 g D z l q C l 8 S k 0 n E 9 z y F v 7 3 G x 5 y K n r 8 F y w t I m k a h l 8 Y q t _ G r q 1 H s n _ G r h t H 4 5 k G 0 - k L 4 l 1 M s q x J 1 s q H g 9 6 F y m s C t m i B z r m B 0 6 x D 7 i t D z h - D h _ P j y U t q m B - t t B 9 m P 4 y l D p 0 a h k s B l o g B 9 5 z B _ p p B 2 k 5 I v 0 T - q V m m a 0 4 r H h m i B 1 z y B 9 r 8 D 3 5 l D k n s D - k Q 2 q j E k l R 3 j 4 C r m p o B j 3 m B 3 t t C u 2 s B g n v B _ 0 1 B k 6 k I j y y K - 9 o Q 9 m s K - 2 u E u - 4 C v 9 5 C n x U 2 _ l c 7 p j L v 8 l K j p w X o l v G l u 9 C 3 l o C 7 z 3 F o r 5 G q j 0 H l 5 Q - r o C 8 j 9 E t 3 2 C 8 2 9 D 5 0 k E 9 s 5 K u q h D j 5 r F 6 u w I 2 u g M q 2 5 D 9 j 2 J h y 6 M 5 x t k B _ 4 r H - 4 y K z y - J r m j L w x 0 J - j 0 L 1 1 r S r 8 v H 0 h i V 6 5 r H g _ x E j 4 y K k y j R n 0 _ D i i x G x k k E z 5 o E 2 g n D _ j 9 E h 2 O n p 3 B 6 x 8 E 7 n n F i 5 5 H s g g D g 8 j F 3 h l F j n _ E o 9 q I n y r D o 4 x E - _ s D _ 8 t D x 8 v F 1 4 u D t q y G s v 6 B 7 j z S w m g 0 e k u - L z 6 h H z h o Q u 4 s I x r s H j - x G 0 7 3 E k 7 j S x s 2 L s 7 i E 3 i 8 c u s 4 I n - x F 6 l z G k 3 p I i 5 q T q x z E v i 3 G o i 2 H 9 t q G 6 3 v I t 8 - P y x 9 C q m x p D x m v H x 2 3 m R 2 5 m 7 D l s 0 D q x 9 K i 7 7 L - l 4 Q t s k N y g 5 B m v 6 B 6 8 3 F v o y F r 0 j C 8 m n C 4 t t C g h Y q m 1 C 8 u x B m m s F v w y D q 6 e i n 1 B n g _ D 3 p K o 3 t J 2 6 i C n 1 g B w u V 7 n 7 B 3 1 q B s w 4 C k o 4 B 5 0 X 7 v 9 B 0 x R m o 4 B i z b _ 0 4 B y p k C s 2 Y _ r 6 B u 0 i B - r 5 C 9 6 W u m r E k x s B 8 s e o o 8 E x 8 j E 9 8 5 D _ t 6 F 5 9 L 5 j J 8 8 7 B u r s C z q V r 8 u M r q m B y - L 6 p 8 D 1 _ 6 F w o 5 J - r Y o 8 z c r k i l B g 9 6 D h w o D x - 8 a q 6 7 B t k 0 B 5 v M q 8 w D q u m E x m 3 G 4 k p G p m v N v q - B n 8 k B m i w B z 8 L x 9 6 C _ l 6 C v j U m q 8 E 6 3 o C p x k C r j o F 4 i n L i 2 J 4 7 M l 5 y C h t 4 E 3 3 S m 1 4 B q 6 3 B q 5 p C 0 s 4 D k j r E i q I 8 1 v B 5 1 p B i x P - u Q n n J m v a 1 y j C 0 k H _ z _ D k 0 v S y _ W _ - y E 1 3 S 6 0 4 B s 2 I _ q _ D y y n D 3 _ i G 1 y p B n s w B z i g D s v k Y 5 u T m m D 9 H m x e 6 u u C v X t w B m - D 8 - E s o e _ v h B x Y v D k y C 8 K 2 f 0 q F o o D 8 J o 0 H 4 5 G w i q h B 0 y S 4 l g B p z X u i 9 C u 9 1 G m 4 k B n o o B p 7 n C n 8 _ B 0 s 6 B t i g D g z i B 1 t z X n 6 P 6 4 j C n _ 6 B r j y K 4 l E 5 q I 6 0 9 C l _ M 1 1 v F 6 v d w r t B l k k F 2 4 m B q - Y 9 h L l v 0 B 9 s V 3 1 K 2 v 3 B 8 r S i l p F p z j C y y E 9 y g G s 2 H 7 _ Z i g 3 C h x y E & l t ; / r i n g & g t ; & l t ; / r p o l y g o n s & g t ; & l t ; r p o l y g o n s & g t ; & l t ; i d & g t ; 4 9 8 3 8 6 6 8 7 9 0 9 0 0 9 8 1 9 4 & l t ; / i d & g t ; & l t ; r i n g & g t ; o 4 7 h - p 7 s 6 S 3 y k C 2 w 5 K s m p I 0 t o C x 9 Q s v y E _ w u D _ n b p o 5 G w m r C 2 _ 5 F 0 s 9 C u l n F 3 - y B x j v F i 2 H r j p C 2 n w G _ t i D u _ L h x o H v 7 t B p _ O 6 i u F m 9 S 4 w r C 0 q k D 9 v 2 E x l h H 1 i 0 G l s j C n l 7 F i _ 5 F g o h G o g w H w 9 9 H 1 r x H z x x J n z u H k 0 Z z v o D n 8 i C v p - E z 7 6 C - _ z F x p - E s 4 9 I k - 6 H 1 t n C x 0 j E j 1 0 J 1 i m C v m 4 B 7 5 n I 7 4 k B 8 s t B 6 0 g I - n _ K r 8 k L r - x E y 8 T q m H i p h P 1 4 r H - 3 r H 5 o n G z _ d k h 3 C 4 j J 1 t y C g j T q E z t M p 0 1 D m 4 u C v z S r 0 - C 5 g e 7 1 h B n y q B 7 m 5 B - 5 6 B s z i C n i n B 9 i Z v h i C _ 3 v I q 8 8 D o k Q u g w C 9 j 0 E j 8 k I m x s B m w 8 D g w i C w m i B m u z G 8 k 1 D q y m L 3 j 0 G k q S h h w D s u 8 D v x q B 7 q Q h p L 4 W t 4 E 7 s G t z m C o j T - 5 p G 2 v a k q _ d l p u D 1 y P i _ 2 C z 6 _ B w p W g m _ B 4 n w G 2 h 7 H k x z B u 0 U l g 5 C 5 _ d j 3 9 B k t i H 1 j _ G k _ 3 C m v k B 4 0 s L t j _ W _ n 4 D - m j F v n 2 H - l q D l y x D 3 t s F - 5 9 C 8 j i E h p 0 C y 2 u C n h t F h o 0 O 1 p u D g o v I g 4 4 D x 0 j E 2 r 8 F j w j D i o v D z 6 o D _ t 1 E 6 i u F u i z J 3 k 5 G 5 _ G q u r D j 1 k B 8 6 g D _ 0 8 D 4 9 k F t 3 4 F 0 3 6 I w t b 7 m n B n 6 j F z l x K t p 9 D j r Z 8 w P p - m B p 2 m D 4 u z B m 8 s E q 1 n D 9 p Y q g 8 E v p 3 D 4 k t G t - 1 E 4 m s J r v 2 B 0 z a u z 0 B 3 _ - B z o X p 4 i D r 1 y B p 1 4 B p u z B q 7 1 B x z q B g w s C p 4 2 C l 9 2 J g u Y 7 s r B p n K v i T 1 v u C o y 1 B o m o B y w o D 9 n e n n k C m s 5 D 2 h 0 E m i 0 D u 5 q D t k 1 B g j l C _ 0 j C 6 z O 2 k x I u m - B 9 6 X t 1 b o z k C r x h h G u 9 a 4 3 W 4 h b j m _ B w 4 2 H g q X g v q B 2 i v G z p u C t u 4 B h s i B w r r J v 7 - G y i v C 3 r k D r y 1 E x 6 g D t g v E g s r J h h w H p 1 k E k p i I x l - 0 D 8 j u o C o p w s I r j 0 5 E i y r H n r 1 H v y 2 D x n S 7 r a t g r C t g v E p 0 y H j v - J g g u D k 1 z D y i v F r r g E m y j F p 4 7 E 1 o i D r g o D 0 2 m D 0 6 d m j v C 9 4 Q - 6 7 E v n h G o s 8 H 8 - o H 0 r z I 1 l r G 1 l _ E k 7 2 H w 1 5 H 6 0 5 H w u w I u 1 z D - q P l j s I w h m F - 5 h M g 1 3 J 8 s _ G w r m H i l 5 G - w o G r g Y 4 2 r B n g v E x r m I - w r D o w 1 C p 2 7 C 0 o v F u x 7 D h z M 5 1 u C q j w E 2 g n D 3 i 1 C s i 5 B 6 w t C 2 r s C 2 - s F o g 2 N v 6 - G x m r G u j 0 H l v p F 6 2 3 K 5 4 5 F s q - E z z i E 8 t 6 C 9 6 8 B _ 1 y B l t 6 U - h 1 C l - h B n q g D 9 u g F r _ 7 E 1 y T v m 2 B x p i C 0 r s C g 6 q C 4 8 r E g v 6 C 6 p _ C i - 2 C 5 _ d s 3 v B 8 5 3 B m r r E w j 8 C l p 4 C t y Z y n v B 6 8 i D p s n E 7 _ s G k u x E s q p G 4 x o S r m k B i z i J t o g B 6 i k I r v s C 8 v 3 B t v o D _ j 1 C r 7 9 D 3 i M w p 6 E 3 p m B q r 2 B k 9 6 D r l p J l x 8 G o p x D o r 2 C x g n B s k w B n 5 g M j 4 i I & l t ; / r i n g & g t ; & l t ; / r p o l y g o n s & g t ; & l t ; r p o l y g o n s & g t ; & l t ; i d & g t ; 4 9 8 4 0 7 2 0 0 6 7 2 8 1 5 5 1 6 4 & l t ; / i d & g t ; & l t ; r i n g & g t ; 6 6 h _ _ g z 2 m S k l 9 C 0 n c 5 p m C 4 g g J m h y N i l w D 2 l r H _ _ E n l s E & l t ; / r i n g & g t ; & l t ; / r p o l y g o n s & g t ; & l t ; r p o l y g o n s & g t ; & l t ; i d & g t ; 4 9 8 4 0 7 3 1 7 4 9 5 9 2 5 9 6 6 9 & l t ; / i d & g t ; & l t ; r i n g & g t ; - _ y n _ z m n n S y 3 - K 4 y s E g s 8 D n r j E 2 3 v B m x i B 0 6 O q 4 8 F v n o l B 2 y o V - 9 5 W 9 h x r D r y N 6 y 5 e t 6 _ S n z 1 N 1 r q K v m k R g o o H j n x T 3 8 5 V q 7 m F p n x G 9 s v B 3 m 5 F w s z H x r q S 7 p q G v z - C y j k D 7 v 5 B 0 l r D l q - D w k g F l s x G p u t m B r k _ t B o p h B k x i H p 0 y C u 6 X n q o B x 1 F 4 5 n B t z h B s x L 5 - l B 8 m z C 0 g T i n I 2 k I t 0 6 E 0 0 n B l 3 N s _ v B 8 o y B 5 l 4 B z 7 7 G 3 8 a 3 u 3 D s r 3 F h 2 q C 7 w n C 2 - u I - w 2 G 6 k _ B r _ _ B p _ 1 C r _ k B g u 0 C l n r D l q Y 8 t V v 0 6 B w n Y t g 7 B w 5 T l 9 Y 6 7 j C 1 i G m u 1 H g w 2 B u s a i 2 4 B - k o F u n _ E 4 n _ E h t X 9 m 5 B 7 _ 5 N 8 0 j C t 2 H m s 8 C q p L h _ 4 D r s k E - s t G v 0 U i j m E 8 h q C g s 3 G z j H s g o C z s 2 B k - v D s 2 Z 7 o r c - 9 0 U i q 0 I t r h U y x - _ E 6 4 n o C _ n i 5 H j g 2 j P i s 6 V 8 z - Y z 6 p F i t 0 D q n 2 M 9 s t M m k l K _ k 9 H 4 y 7 J w 7 - H v 9 0 9 B h o w 5 C t o t z C r 1 j l D h 2 3 D n _ h C 2 v m I 7 r v P 2 0 r I 0 t k F v 7 6 C x 9 o C 9 m 4 B o _ s C 2 h x B 1 - t C 2 m S j q q D 2 4 y K t z q I s - V 4 u i C w 4 N p 8 1 C 4 9 0 C q s L k 0 R k n J z 3 e 7 n 8 B 0 p o E 7 4 w D l n 8 E 0 9 z I l k j L k - m Q h 5 u E 0 r q B l h - C 7 4 u E 4 3 r P n 7 n 6 B s 9 8 H r h 7 G 5 i x N 3 o q C 2 g W o 8 D 6 u l B j l w B 4 t s 5 m I 4 o m J t n y C i p o G v r i I y r 2 K j m w D i _ 0 E u m _ F 9 r u G o v O i s - B w v 8 B l 7 m R _ 4 r M y 1 v F m g y K r w t E h r 3 D 4 k 6 L v j 6 J g j 6 D v r z G g y u D y o O h n - C n - i F 7 q o H h z m G z m 3 j K 1 s 4 L 5 0 h G t h 2 H 0 z x T 3 h 9 D 3 k - D k p 2 C o 0 w E l y g H - 1 _ E k i p L _ r k H 3 3 z Y m i r D m 1 8 G h x n J h u k J z 7 w F i o t F q 0 v C 3 q k C 3 u r B 6 v o B o 1 7 J 9 k n E j 1 y C o t O y s L z t v C x g o B n 7 i D 3 z k D 1 4 z J 4 h y G j t v E _ l K q x o C m o e 0 5 j D z m i I l w a k 2 F g 3 g D y 7 M g s b o r d w n g E v 3 x F 1 5 k D _ q 2 D v k m F o z u C s r 8 K - r 9 D j z x o O o 3 F 1 - w N 2 s 6 N 2 h 9 I 8 0 8 G 9 q n E 8 l r G t l o B p u o B 2 i r B 8 o 1 J 7 o j B y 4 1 B o j s J 0 w C m s r I _ u u E z 7 q e i 2 i F i t 0 f x q p G j t z r C 1 - 4 H 4 m _ F w _ n C s s w E 4 3 o F 8 q m B 5 3 b h p 1 C 4 y w E y z G t s L n g p B n t F z n j B p 7 g E 7 9 g D i o 5 C _ r 9 D r r 4 G _ w s C 8 o T k h 7 B r o 5 B 3 3 M _ 9 2 B y z d 2 u 5 B k v q D t l t H g h 0 H i z s D i 4 q B z v u B l y z C 3 m w B q w X 7 3 4 B j i 9 D 6 o U 6 w j D - s 4 B 0 j m B z 4 r F y h 5 C x v z B t j _ B l w N i r H 5 9 4 D q 2 m D v 1 k B h 4 5 e h z r S l z g I i n k K _ 1 p E 0 g z P z 3 7 E g 1 1 C p 4 8 B 4 m u D 6 5 p E r 1 o G q r - D 8 3 8 E u 3 x B o _ x D o 7 O p o v D u _ k I n j h G o y 5 H w v h D 6 i u B u v w I l 8 v H l t 2 R n s 8 J 3 3 9 I 1 q o C 8 l 4 B s v w I x w 2 D w p X y 8 z B 8 5 h B v u 5 C 9 - W m _ n C k - U t r s B o u F 1 p P t 4 q B q l a _ w - D r q W 2 7 m B s n l D x m j o B l 4 o B - k i B k 7 r E n m 9 G 9 5 y F v l m G m _ b t 2 n D x 1 g I i 4 s F z 6 l D u y y C v j r B 8 1 6 B x 6 Y h k x B 2 x K 1 g S h w i C u u x F 5 y 8 K v 5 5 F y z r E u 7 6 E k 3 3 J s 8 z G z x 7 C o z h D q 0 8 L u n r J 8 4 L g o x x F r z s g B - 0 1 j B 9 y n B u w N y i p C y x 1 D z x y F x s v D l x m G - o z G 2 6 j E l i 5 J 7 y n D q t l E m t 4 E 5 g 4 H 2 i 2 F l 7 k E p 7 1 K t n m D q 7 i G i v n E 5 _ 9 E _ y r B z q m D 9 i k I r x n F 9 v g I 0 l s G i 8 7 D 6 k c u g i C j 9 g D j - i H o q l D x 5 _ C s 2 7 G h _ m E n l t E q r _ C 6 i v F 6 k n D _ p 0 C 3 s k E r i q B 6 z r B r x q E g 5 p G 7 k 1 E o 9 k D y y j D i k s E p g k D v 0 s E 4 9 o D z 7 p D m 7 h E 8 1 y C 9 m r D r 9 g D 2 1 1 B 1 s b q g u D - 8 7 C 5 q b q 4 g K u 9 k D 3 8 j C y 9 R v w o E 4 i g D h _ P 8 9 H i w 7 F j h r B s 7 4 C 4 i U j x y B j 0 y F x t p D - i z C u z 3 C n w z C - 4 5 F 5 z p C _ i W w 0 R z _ Z 9 o R 0 9 S 3 x H i - 4 D i 9 P w o k C 3 s 8 G n g l X 8 y t N v m 8 g B 7 r k H m t N n 7 3 C 2 s N - 9 l E 2 p l F w 3 E n 2 q B r _ 7 D i u L 9 u Z 0 9 3 M 6 h j H 5 _ x H l l n H g y v E 5 o G _ x y B - y r K - o y J 9 v g G y 3 v I m h q F 9 x t F q 8 B w 5 9 K 8 r s C q 5 j F v k 5 E q p q B y k 3 C m n l D n 7 r F 1 j I y 1 j B j v o B 4 6 9 C k i m F - p L 6 8 1 C p 4 i E r v 1 E 7 p m E 9 w 7 E 3 j t C p y l C 5 1 p C i z 8 C 3 w 8 F y 4 l E x y i D 3 z U r - q D j p u I v q r I u u m J z k - K h k i E q v k C z y q G j k k E _ n O l q R p o y J 5 i s J x n 4 D 4 0 W 3 m i B _ 7 i B l 2 W i g 4 C h q i G x 7 h F - p r I 2 n q C w o N x _ N 3 y j C 0 x z D g z j B m 3 g F i 1 S 8 n - C y 0 j E q r J j z l I 9 6 z J 5 5 6 C 3 3 3 C h g S q - M v 4 W 9 l J 0 n i B - 5 8 O z l v f u h F q w 2 D i 1 w H w 5 1 F - 5 h H v n r F 2 6 l H 9 h Q 0 k 6 E k 7 u B 3 z _ C v m r C j i q C r 1 0 F n p p D n o w C 5 _ v F s - 1 E _ u j D 4 2 h E h 3 4 D 5 i o G w m 1 B 2 6 V x 1 H k j n E g n u G r q n D r v S v 7 9 D 4 s 2 B 5 2 f s y 1 F n z 7 F 3 v K w p z D m j r H w z n O k v 9 Y q 1 3 o B j t 1 J - n p D 7 j d y g 5 D u z y I u w g H y - z D 7 m b j l v C l g _ D 1 v R 8 0 j B 4 s R z 6 9 B - q - K r o n H 0 6 7 R - 0 9 E 0 6 l B v v S o 7 M 2 8 O r h g B x 6 K y l M 3 o 2 B i m l E - 0 9 E p v 0 D 9 0 0 C l o b 2 9 b 8 u d 5 t L i 2 _ B _ q 1 C 9 v R o n 9 B 9 8 O h r E - 3 P m 2 k B 1 8 j C 6 j O o w 2 B 3 s I q k Q - y Y 1 9 D 8 s M 3 m 7 B g v U p 6 P 8 2 P j 9 W x j i B k 4 k B 6 2 O k w P r s l C 9 0 8 B n o p D s 4 H 5 _ M z i _ D r - P - j 6 I q l 7 D i i h F n _ v F y h q F 8 0 v T k h x F 5 0 g P k o y Q s u k J q p z H 2 i z F v r w E t x l 5 B p t 9 h h E m v j 9 T y h h W q m n m r B 2 o s 5 F q 4 r i l B 6 t 9 2 V y 5 g 0 D y 0 s 7 U n s o B 3 _ o J z u u D k n - C _ 2 0 L & l t ; / r i n g & g t ; & l t ; / r p o l y g o n s & g t ; & l t ; r p o l y g o n s & g t ; & l t ; i d & g t ; 4 9 1 9 6 1 8 5 6 6 3 8 8 4 4 9 2 9 4 & l t ; / i d & g t ; & l t ; r i n g & g t ; 0 g i y 7 y n y g Y i V x u C 9 3 C k s F - v B _ - P p t X r v B 0 w D l _ O v s I 4 e q e w q B j W g 2 B m 8 I 9 x B - u F - n I p o H r n I - p C y r D u T 5 U l v D j k K s t K 5 w E 2 h G w h G q t H 0 o B 7 a t Z & l t ; / r i n g & g t ; & l t ; / r p o l y g o n s & g t ; & l t ; r p o l y g o n s & g t ; & l t ; i d & g t ; 4 9 2 3 0 5 0 0 7 3 4 5 9 2 6 1 4 5 4 & l t ; / i d & g t ; & l t ; r i n g & g t ; z o k 3 j 6 m i y X o y E q z H o z I 1 1 D t r D v 9 B l 3 h B x _ J t i B s 8 D n g D m v E p o D 7 s K i h H 3 7 B z y D 3 q F 8 t C o o B 4 u B q - G o i G _ u I - u F m 4 D 8 2 C y d - e m I 3 l B g p B u _ B w i D x z C k 2 B j b m O s H g X 0 s C u t B v M v w B s h C n _ B m k B - N y _ E 0 m D n u B 3 v B 7 P s r B 4 y B 8 V k l B 1 3 B s 7 B 1 - B o h B k X p a g w B u 2 C h m B t z B t g C 9 o C k j B 8 7 B 3 Y z M y b k W & l t ; / r i n g & g t ; & l t ; / r p o l y g o n s & g t ; & l t ; r p o l y g o n s & g t ; & l t ; i d & g t ; 4 9 2 3 0 6 1 1 3 7 2 9 5 0 1 5 9 5 0 & l t ; / i d & g t ; & l t ; r i n g & g t ; l o k i n 2 y 4 y X 9 x N w j G 9 _ K 9 q G o 8 E 6 v H g x Q k x C o h J l v N 2 w M i 9 E 3 w F g x o B y x Q m 6 C 0 P 9 y C 9 w D 2 4 C 3 s F v 6 K 6 n O 1 0 G y g D 2 3 B g 2 L w O - 6 E 0 t N o z D 3 p B - i D 9 n F 6 q h C m q G 2 _ C t p U g s K 1 4 D 3 h J 7 k G 0 0 B - 3 B 8 q G u o J - v C & l t ; / r i n g & g t ; & l t ; / r p o l y g o n s & g t ; & l t ; r p o l y g o n s & g t ; & l t ; i d & g t ; 4 9 2 3 0 6 1 2 7 4 7 3 3 9 6 9 4 2 2 & l t ; / i d & g t ; & l t ; r i n g & g t ; 2 p 1 2 0 n m 0 y X o r B k y E m i I 5 2 C w r F n 8 G 1 O _ U i W 8 C m B r D u l B i R i w C _ w G l o D k M j b o t D h o D h l B v 7 B h p E - o E q j B 9 M 5 V l x C t z B 0 B v g C g o H & l t ; / r i n g & g t ; & l t ; / r p o l y g o n s & g t ; & l t ; r p o l y g o n s & g t ; & l t ; i d & g t ; 4 9 2 3 1 4 2 6 0 4 2 3 4 6 8 6 5 0 4 & l t ; / i d & g t ; & l t ; r i n g & g t ; h g k r i 3 x t y X i w D y r B o a o V q q C t z F 2 z C k g F l t H 5 v B k 6 F u l H u g X 7 s I 1 t E n j B 0 e 1 b 7 s B u g K 4 l L i 3 B t a _ r D 5 6 B g _ B h 8 D 3 s F 9 q C h 1 H x 8 D 3 z C h i C k v B r r B i T 1 N 3 f v M 3 p B & l t ; / r i n g & g t ; & l t ; / r p o l y g o n s & g t ; & l t ; r p o l y g o n s & g t ; & l t ; i d & g t ; 4 9 2 3 1 4 2 6 0 4 2 3 4 6 8 6 5 0 6 & l t ; / i d & g t ; & l t ; r i n g & g t ; x _ n r 1 s 1 v y X 0 l D v u C h 5 E u z E v s I z u w B k 5 4 B - j n B v 5 E p y S j r D t w S 7 h B - K 3 g D u 7 D 8 5 F 0 o G 7 0 D 7 s C y 8 E - g B 7 8 F t j C 9 C 5 z B 1 h C y r D x l J h n D 6 5 E 3 n E i 3 B h o G q m F 0 5 E 1 8 C z 5 o B i w q D 4 u C r x a u m F z 8 C j a s X p x D & l t ; / r i n g & g t ; & l t ; / r p o l y g o n s & g t ; & l t ; r p o l y g o n s & g t ; & l t ; i d & g t ; 4 9 2 4 9 9 9 9 8 8 6 1 1 6 4 5 4 5 4 & l t ; / i d & g t ; & l t ; r i n g & g t ; j - 6 j y o 0 2 3 W v i B h p B z 2 C u 3 M 7 s D 3 m F 7 1 P r 3 P r p I 4 o C j r E 2 g C x n B 6 k D u Z q 7 F _ r h B k 6 T k s P 2 2 M n q D s h H m w M _ w E 4 e i x B o 2 X s k D k 5 N k g C v p D v n B 1 q E g k B m q B s v E r 9 T v 5 G q y G y y G _ j B 5 m B j 3 I - j Q 5 x L i 1 K 4 i G 5 l E y u H x h F t s L l l S o z N u i R i 0 N 6 s H k 6 E n 0 E n m N o t C q 6 G o t S k k C 7 6 C p k D u 0 B 0 p J o 2 C 9 - B z q B - k D y 2 C v k B o O k p D - 2 K o m M s q E h x M h 9 1 B s - D l k B w S v M w n B _ 9 F z o C p g B g X 8 4 I 4 9 F k p D 1 n a 2 8 Q m 3 H 6 t P 3 n F 8 5 J 6 3 I q j C n _ n C 4 s C 6 r C x 3 B h G m 0 B 0 _ D - T & l t ; / r i n g & g t ; & l t ; / r p o l y g o n s & g t ; & l t ; r p o l y g o n s & g t ; & l t ; i d & g t ; 5 0 0 8 2 9 6 1 0 3 3 1 3 9 3 2 3 0 6 & l t ; / i d & g t ; & l t ; r i n g & g t ; r v 2 g s 2 g 6 - R p _ 4 M x 8 O s n 4 C g 7 T h u 4 B l 1 e 2 9 9 E _ x v K l z 3 C q t 2 C - 5 h B 5 n _ C s y k B y v i C 3 j 0 E v j P v _ x N k q 8 E p 4 7 F r 7 2 D w k o F v q N 0 1 W r w M r n y J h 7 f u j g B 4 j 6 B u x _ D j t q B v w j F r _ 3 D m n I s v i F p 7 I 1 g g B q 0 Z s i 1 B x v 3 B 7 4 s B r 4 r B 7 k u D l - x D 5 7 k B 3 1 j B p 7 c 4 0 r D w k 9 B j 6 s B l k 0 E 5 s 7 D z i U _ h m D t 3 h B 3 y 5 B u - q B s v s B q _ u B u v b v 4 j B u j T z _ 9 C 0 o i D m n r C 2 6 X h 0 j B k j q C y h Y w 0 q B k y K 3 7 o H 6 2 y D p s h D g z n B 2 v r D p 1 p E 5 q - B 5 4 2 B 7 t x B k w Y 9 u Q 7 9 k B h i Q q w L 6 9 s B g r S o 1 H - v w B o l 9 C 5 h p H k i 9 B 8 h 5 P y 4 p D g - 0 C n k j C j s j E o s l B p 9 n B q l k D g 1 _ F 1 n 2 E 2 5 7 B 4 3 Z 6 y t G 4 k p K 5 2 q K y 4 r F w q i H h i p H r r z I 2 j u O h u 9 F t 2 3 J j m - H w z g I q x v K w t j I 8 v z B v k _ C g r r D 7 m I 8 g T h n n E y 7 X i g p B 9 w 6 C w n g B 2 g w B 7 0 i B _ m 5 E _ 5 Q n m g D 2 5 4 B x 7 G 9 1 e 4 q R g 8 j C r m y E x 2 5 H v 6 j H 7 n 4 B 8 3 v B o v l B n x f n i a y i w B 7 5 s B z - 9 J 8 r i H _ z g E v 0 t I 5 i 4 B o 3 - B n y 9 F m n k D 8 5 N r u w I 6 l w C 5 t q B l 9 _ B 0 y s C j 3 r B p h 0 C _ 7 5 C 6 t Z r 6 q C 1 9 - C 7 o J 2 k 8 D o 9 0 B w 1 q E p z g B 7 h p B z p l F z v 9 C z t u F x x n 3 I u 1 n 6 C x 0 m G i o 5 C 1 n l F 0 j v C 2 - 1 D q 3 2 E j v 1 X - 3 _ C j g i T 9 r 7 C o r 0 F s x j F r 4 g J g h 2 D 0 7 r B 0 k v B - w y H - o l F x 4 2 C r p p F k i _ J g i w E m v j C u 9 w C q s 5 D 6 1 2 E l o q C 1 j O l 6 m G l p 7 G m m v H v i 1 D 7 x g I y u x F 5 r 7 C 9 t 4 C h 2 k F k j x C - w g D t s 1 H m w t I 8 _ 6 F g _ t B q 5 y C o 5 U 4 2 R w - v D n r i H 1 s o G t - 2 D 1 u _ E v _ _ b 1 q u C q y 1 D l 1 s E k 0 8 L l 7 t F 5 7 k E n y q E y o 5 C s z r E 0 2 r H l s 7 C k 7 h F p 4 v I m r s c 5 4 3 E l p 0 y B 1 j 6 C l s 7 C k v u D p _ l Q t 1 h G o h i C v j p _ D n j z C z u U 4 5 h B q m O n 2 0 N k t q G v 7 7 B g 7 n D r 5 3 B o r Z 0 v l C _ 7 m D 4 u I x i s I 6 q l D r m t E 2 z z D 7 o m D l 2 j B t k j H t x O i l l E 4 - 4 C h y 5 E s l n D u 6 n G t m k G 6 7 l E 9 i k G l t x D z i _ G 0 8 L 5 y O j 1 v D 0 _ v B 7 t H i k t C g w 0 D 8 k y B s l y G 4 v R u i g B q r H 2 l I 9 k S v 7 M y k k E w s - B p z M z l O 6 i E s 7 p H 6 s F i j t B p 6 f w p m B g t J s h q B h m G 9 n y C v 4 f w 3 g C z n Q i _ a p v J y o z B 8 w K k p 2 C 3 0 G 9 x i B x 8 S 1 5 H k s X q 6 9 B t o M u q u E - n 4 B k 0 P q g h B h 5 _ C 4 h e u 3 8 C i 4 N w j F 5 s R q k G m 9 J z 5 K h u k E o 4 5 B 1 l K o 7 E h x g E 4 _ m B w p p B r l t H u 2 n E 7 t U 1 8 y C s u e 8 6 9 C i n l D s - x E 9 k i D r x j I z u z C h z i D x 8 X 2 g 4 B 5 l V z l g E 1 j t C g 5 j F u y u N - 0 y G 5 h h G q 6 u Q p q _ D g 9 z C 2 m 7 E 7 - 3 F m 8 j E w n 4 K h 9 6 D h 2 r G 6 1 y C 1 w g D v 2 r D s q 8 G 3 i 6 E 0 7 h E g o 5 C l v k D y n u E y _ x F 5 _ g D 5 7 k E 5 u 9 C 3 t o E 5 o h P h m 1 E 1 2 0 C t 4 _ C _ 1 m D v t v D p w q E 4 t Y o 2 0 H s 6 2 E t k 9 B m 8 a z j 6 C - 0 l C l 2 Q s 9 9 C x k s F n h p E p j z C v 6 w F 8 i i C 4 v W n u x E _ 0 - E 4 7 h E n j 7 G 6 6 h D 9 q g E i - o D z o x D l i h D 2 8 k B i 7 8 E s i Z 6 h d 4 g G 8 v o D z z n D u n u B 0 - V s r E z 9 T o k L s 9 5 D w k 2 C k 2 f s t 8 B k i h B q j R x 5 m C r 6 Z 0 g a 0 4 9 B 7 7 0 N i 4 h B 5 s K h v f v 2 Q y m l B i 3 N u k u D v s 8 D n v 2 B o 7 a k r Q i m 3 B 3 2 Y g y J h y o C g _ q C 3 q V v _ P h 2 l C 5 k t U x o _ D v q V 3 z F _ h P 8 4 z j B - 8 6 D 8 0 t E r r _ D s s h D v x p K 2 h s E g 1 0 E g s 8 G p k 1 C 5 v x C o j 0 E 7 z z C 4 w S 7 h r E 7 u 4 G w m v H j _ 4 H 1 y h J 4 z m F v w l F 6 w T 9 z H m 1 q B z 9 2 O h 3 Y - 7 L 5 s L 3 j w C v o z H o s m B g 0 P l o K r l 1 D 9 s o H 6 - 5 I k 5 P v x 6 D 7 o 1 G v t m E v j 1 E m x 1 C 6 0 m D 8 0 - C 1 m - C v s v D - 7 8 D 9 w g D k 9 k D 0 y j D 6 _ z I 9 l s F 7 _ w B y p U j s t C n s l B q 5 2 F 4 7 - D 3 w 4 G v w y B 6 8 U w 5 z D n y R 1 u 3 F 8 5 M h _ v B p i O s 8 j B n 0 p D q m M l k y F 0 9 O n 2 p B 7 9 1 T h o 6 H g 1 x E y k O 1 s w D i 7 Z j 4 0 B y 2 a z t L w p J 5 y r I g x 4 C 9 5 4 B - 6 W q 1 h D z 2 W 0 _ r C n 1 k E h 6 T k l 8 B 9 k w C 1 r Z 3 k l B u 9 3 B 3 3 6 D u q v F t 0 m E 7 u o E 9 i y B x v k B t 1 p B r j t B r 4 x C s m g M 4 z 0 J 4 2 3 J o j k h D k _ z O 6 g 0 H 1 6 v M h 5 i C 0 g R 1 4 3 I x k n C x g X x q s B 8 2 h C v h _ B m y u D 9 5 X 3 g O o 2 f z w u C h z T n z 6 G 6 7 u G 7 6 o B v 7 _ C 4 u l J t w p D w 7 M g o z D k q Y - 0 U 5 6 g D s x r J 3 3 j e w 1 L p j k C p o p D k g g G w s O k u X q _ m B w v X _ g 4 B _ _ U i 6 9 C q q t E 5 4 J 2 m 0 H 7 0 _ D 0 3 4 F - u p e p 9 x I r 6 5 E p t j B n 6 k F 8 g 7 F n y Y q k j H 2 u z G 5 s 9 E l u y D 3 0 2 B m _ x Q 3 _ k C g p i E _ m g B g h C 6 N g l B 4 k B v j B 0 J m y H w g B - h B o E 8 5 J j 8 h J 5 - 4 E 7 i d 9 5 m D r r 0 C w s x E l l 7 E _ r x B 1 6 _ B 5 _ d h 6 7 D u v k D 9 9 3 D w l t E j r w E 9 w p H m v 1 F t r l D o 8 k E j z o F _ u N 5 s b - m g D n p q E 5 q s G p t x F y y j G k p f y q i C n v g N 8 0 J n 7 4 C z h o F g 0 7 E _ w t b 1 k s D p o 9 F 8 3 _ C n 7 v D 2 7 k E 1 k j D x x t C j g 0 E r j 0 D p 9 z C l r h E s r 6 D 3 k s D j l j D q t 4 C h k j D w r 8 D o y 1 F u t s B 6 5 0 C 8 4 l D 9 s p C n j Z 8 4 5 F 4 q S v g 0 C r 9 o D 0 q v D i 9 4 D s 5 _ D - x j D 0 9 t F 3 h y L p 9 o D 7 r l D s r w C j r U 6 3 G p 1 6 C o 3 Y z w r B r m _ G o 0 k F 2 3 v J w w o E 7 q m H 0 6 u I z i 0 E 2 4 I r z N p k 4 D 9 z i B z 2 s F y r _ D 1 z s D 3 4 S z 1 q C g 8 T m l t C x 5 z F 1 5 h C j 9 h B 7 p w D h v v B t 2 f w 2 H _ 4 s E g m z D m g D o l z D y w j I 0 u 6 G h z 3 C l 7 9 D 9 h i B 0 p N 9 u 8 B 5 r l E w 6 k E 5 m y D u h o D s 3 0 C g g w C l j k B 5 1 O i w g B n y x B q t N 1 i H y h 2 B 8 z H 2 q k C z h U 2 q u C - 5 I y _ d z 8 e x u K h w 6 C 0 s v D 7 r l G z g 9 E _ 6 Q u 1 q C h _ e g _ g C 0 x r G 7 p q G u r k J o s n J o v x E 3 s v U x 8 n E o 6 g E z _ 6 C 9 l 7 E m o M r y T r s 1 J 6 1 j B s m G p h h B w 6 h G l - G 6 j n C 1 i u F 6 t 0 K v 3 t G q 0 y I n s h F q q W 6 _ 0 B q y X g g X n s z I 1 x 4 E 3 6 n C h 7 q C s g p E 1 r 8 G o v _ E 3 r 6 T 0 7 Z n u j C 4 8 m E o h 6 E t 3 w C - m s E p y M r u i D q w W o p 3 B p y 5 D 1 x v F u k t E m t x E p y - E k _ k e 8 9 u B x 9 e y 6 O u s R k m o D r w 8 B 3 n k D r m 2 I p 0 s D t 8 9 C q o J 8 2 u C n _ n E t q u E 2 n m C o 9 j C n k j D 3 r q G x 5 2 E z 7 7 D u v t D 2 k 1 S t 8 h F 1 6 p H 0 9 W n t 9 F 7 o q D m - 6 G 9 r m F o x n F n s s C v 4 q D l r w E v j s D n m u E i l t C g _ o E h 9 j E 4 0 v I 7 7 j E 0 n m D 8 3 g F x p y C 2 - w B 8 x j B 7 y Q 5 n e 6 t V 5 8 u G g 8 p D 9 p z B j g i C u y z B q i q B j s h D h i 2 C 2 j m B 1 m 6 D g u z G r 3 2 F v 8 9 C t o 8 C p i d o 1 k D m 9 H k j S 4 0 U 0 z Q t k d 5 r E 4 p 9 C 2 0 W 4 h 1 D o g k D l r p C 6 n X & l t ; / r i n g & g t ; & l t ; / r p o l y g o n s & g t ; & l t ; r p o l y g o n s & g t ; & l t ; i d & g t ; 5 0 0 8 3 1 2 8 7 0 8 6 6 2 5 5 8 9 0 & l t ; / i d & g t ; & l t ; r i n g & g t ; 2 7 l - y u v r _ R 3 8 x E z q s G g 2 7 B h y S q _ w D t 5 q B 2 r 2 C 4 r c j t Z w t a s - s C j 6 P j w W 8 u 2 C 4 w s B y 2 o E h y l D 2 j 4 C 3 i j B m r R n 6 d t v T g v f 2 0 x C n h i B y x p D p h T 1 9 h E 6 t g B i 9 0 C o w o G z s 0 B - 9 V 2 s M 5 i b 8 p k D r k N 5 v 0 F 0 z H o t k B z v o B x w K 0 q g B q n d 1 5 1 B s o 4 b v j v C p x j C p l o B j v I 5 m c 9 n 0 E t 2 L n - h E u k w B w 9 s C 2 - 4 B 5 6 c w u 4 D j g n a n r 8 c 0 w t E t r 3 C z g u C l 7 c o y 4 B k z n B 3 p h F v - 6 F p j m q B m u k E p j N - o o B r k o B r o 5 G i o g B q _ o B 7 2 3 J r v w I j o x H v 4 v E _ i h C 7 6 y B p _ t B k u g B j l 2 F - k 4 B u 5 z B 5 5 2 H n j l D 5 g U 6 j p G 9 1 u L o 2 r C z 0 P s u m E h _ z G 1 j 4 B x 9 l B g i l H 4 g v E m - x I m 3 n H 2 r 8 F y 0 i F 8 q k D u m m G w 0 k E k x p e t 3 4 F 3 i 0 G i 6 _ F o 2 y H 7 o _ K 7 l p H 3 z 9 D 4 _ 0 I r l 7 F 0 s 8 F 2 6 g D - 3 4 F 5 9 k G q 7 g D o k m D 4 p 2 C o j 8 f s 9 9 L h 9 w G 5 - 8 F j u h I 4 g 6 I z m 6 K y q 3 G g j y H 0 m - G j v - F x y 6 F - _ s I x 3 u F - z y I x v _ I u 1 l I 8 6 v F 6 q v H x 3 w J 9 m x N l l u L 0 0 g G - 0 7 H q v 3 H l z 7 R _ j 0 I n j k L o v 4 J s q 8 c 1 4 v W - m u G 5 0 m T l 5 g L t r - L 4 7 n G w t i L j l h B 6 2 g C t x _ H t 8 2 K 7 k g O n 2 4 G r x w H i 4 c q 3 W v o k C 9 3 v I h i t K 8 7 - H 2 k u C 4 _ k C p 8 p D l x Z y s 4 B s s r I m 7 h D u g y G o 6 - D 9 1 l H - s _ B s i i C 3 i s F 4 g g B i _ 9 C _ y z D m q w E n h h W q 9 l E w 8 h F o o 9 E v v _ E m t m F y j 0 E o r - D 6 4 q D k v 3 D - p r B u w q C y v u D i j k F 6 h R x 8 - B j 2 5 F l q x E g z v L q p j E m r 7 D y _ 6 C t s x E p K 4 8 5 f 2 _ o D i 0 v F h q 8 E 0 z s D q 7 q D v o P 3 w r F h t k E m s h D l u x E o t n E j g k D s w u H x 9 y E y r n E s 2 t E i 8 8 M 8 h 5 F i x 1 C s 1 t E 7 4 l D q k 5 I 8 0 z D t 4 w D l n p F u m x H 4 k 5 G p 3 9 I 2 0 g B x 5 n D x x z B p w j B j z m B w g 0 C j z t G w m - E 8 i N 5 9 - B j r k B 1 l v D x - 5 B 9 t r C _ 0 f 3 8 n H x 4 u B j p N j g - C z w M 5 g e k j m C k i G 8 o 0 E 6 w c o 8 i C h m _ B 7 6 3 C s 6 j B v _ p B J k 0 j B x o 6 B r x U x E o O 7 k e s 5 c i n Y 6 7 m G r 9 M g k Q s j 7 D 9 7 0 E z t u B 5 i 3 B t 0 8 D j z _ C l y p B 7 k u I _ s Q _ i p B y 9 _ B 6 9 2 C _ r u D 3 6 2 E m s z D r x a v z N q u 3 I q _ T l y P w _ G 5 s J 4 h p B t l 6 D w v c - p h E v 3 i I j g z F 8 s o C s 1 t D y l O t 6 H 9 g V r 1 3 D x h 2 D 3 l 5 F 6 8 0 L v z - E 3 q 4 K s 4 g F v j 3 b k y s B o 9 j B 2 3 y D q 2 h G n 9 - H - i p J 3 5 N m 2 n C j t D 2 _ W z r 4 B x m _ F 3 6 - E j - - H j z m F u n r H h 9 0 E q v z G r l k E 0 4 w G h r u B - n 7 C 0 _ K 5 p l B 6 g y C 1 k V - u R _ u i B n x H v - 0 B p 3 v C 4 _ 1 E x z - B u y y B 1 l E 6 q u D - u L - y X r s k B z 0 w B q v v C 8 7 y B n z 8 B o l h D r p o C r 9 n D i 1 j B y r i J j s o C w - n B 5 y a t _ h D p n o E 2 5 v E k i R 8 q r B 8 v q B x l I l m - B 2 7 m B g u q D 1 6 q B z r t D k 0 D m 6 v E o 3 g B q i Y n m 3 E h r z B - l Y 2 i a 1 p i C 5 2 g B 1 j 7 C y o p E 0 g j C w 3 x E n 4 y E 2 3 _ E g x h I 3 o o E 9 1 _ C g q j H m 2 v D u - r D w 6 z E p k d q g 7 D o 2 t J p h y H 7 p - B 8 l i B 5 h 4 D o 7 3 B u p C t 8 u S j 7 1 B v g 6 D g 8 m B z 2 l D 1 5 9 B h l 3 B o 6 4 F 1 r w B t 6 S w 8 b x k V m t e & l t ; / r i n g & g t ; & l t ; / r p o l y g o n s & g t ; & l t ; r p o l y g o n s & g t ; & l t ; i d & g t ; 5 0 0 8 3 4 2 3 1 7 1 6 2 0 3 7 2 6 6 & l t ; / i d & g t ; & l t ; r i n g & g t ; l o y y n n q _ 6 R s v t B o i 2 B 3 x s C i 7 o B 8 t U 7 i Y j p J 8 _ w E _ u h B r n 8 C 6 8 s C 1 2 - 5 D k p k E u 9 P 5 7 d 6 l g B 3 9 z G w y q E y h l H u 6 y D m t N w m 4 C v 4 m D o 8 t F l 5 i B l y v B m 6 p B k w a l t W 1 3 6 B 4 w Z 6 q 6 B _ j W q 7 j C n k b 4 9 v J y 4 l B x w r B 8 6 _ C 5 2 J r i l C 4 h q F p 9 M 6 q 3 E w 2 H 2 g Z _ o k B y o r _ D h 5 q B n 5 5 G y x h B r 2 s D _ z s E 6 i h B 3 _ M x 6 l F i 0 y G - s n E m u z B v l l B 3 g w D - 3 U i i Q r z 3 D n y 6 E i g n F k p x D v p t F o 0 7 E l 2 d 1 9 y B 0 o n F 8 0 r D h o u E t h y F i v 4 G h 1 s H k v 2 B g s l B z s _ C 3 u p B t m j D - 7 Z 2 p P 3 x k C v 6 d x r Y r l w B w 8 g D h l 5 G 0 u b 0 u 7 C 8 m g F o m g B 1 7 h B v v S 7 u J i 8 0 D z 5 i B _ x _ C 4 0 O 0 9 y C o 1 i C k 9 1 B _ h w 5 X m 4 0 F w 7 q C x h Z - u v C 0 q P t 2 t B g m I 9 5 o D p q k G l i n I p r u G x x 4 I 2 k n H 8 _ i G 3 g L p w j B 6 x H p 3 f k 3 y E 7 7 R 3 m 1 B q 6 L 8 s p C s x 0 C r 0 L 4 1 - E k h k B 2 u 5 C j p 8 E n w u F 9 x j K z _ u C t 2 l C g 0 s D h 5 1 J 9 r W k l - B 2 s y C h 5 M x 2 H i 5 e 2 7 V o r h D m z 4 F 8 y j F w 3 t E q k - B r p g B 4 r 8 H s m l B k s M r k _ B n u j I 2 q u B o 5 e j _ g C u j v F - 1 o G r 1 i D 3 5 u E r 4 T 9 7 w P r j O 9 8 D q 6 9 C 8 q w B 3 q W l y Z 6 h q F l m J u o Q 8 2 R 5 v m B 1 2 O u 6 m D 2 - 6 F y r - D g j - E w m 0 B 9 r g E s z - D n v - B v v b 2 4 e m v T u m 0 C - 4 X 3 2 g D v 6 0 B 0 l a t 3 - K 7 z g E - 1 Q n 0 k B m 0 d l 6 n B y 8 6 E u 2 e 5 6 Z z u m E w v 5 B o m T r y g I q 4 R n 9 8 B s p Q p o q C i r 1 B 3 p i B x 8 Y x z r F w p g C y u Y 8 s w B - w c r j h D y 9 a p j d y 8 m D j g 4 C l g m D 7 u d l w z C - 2 y D t x p D w w J _ 9 t C l n I s w q B l v j B g 1 2 B 9 p g F w j v G l 5 - B 8 m o B 9 x b 2 y j E g 2 m D - u i H 7 5 5 F 8 x m D r q b t 5 3 I _ o n G q r z I t p z E g 1 5 H i 5 z F x u x C k l 7 F h 1 Y r r g D y o 0 C _ y - D n h 2 D _ 8 i C u z H _ 1 Q r u l D 1 7 q B 0 0 J k 4 U _ 9 b h 8 L 0 r b g x F 4 _ o B 5 y T w 6 D i z 9 B v v 3 D u t x E w i 6 E q z 1 I m _ 2 B _ m d 1 y J u s T 3 g _ E y 4 z D i 8 Z v u r K 0 p h C w 1 r B n 6 N 5 m 7 E q 8 u C z 4 i B q o f j w p B 7 8 h F 9 g f x - F l t i B t i N w 8 X x 7 k B q p t D m n e 7 3 P w v 3 R & l t ; / r i n g & g t ; & l t ; / r p o l y g o n s & g t ; & l t ; r p o l y g o n s & g t ; & l t ; i d & g t ; 5 0 0 8 3 4 7 4 7 1 1 2 2 7 9 2 4 6 6 & l t ; / i d & g t ; & l t ; r i n g & g t ; l h k y - n m x 5 R 0 7 o B k p 8 E p 6 e i q k B p t w D 0 h M 9 g h H j l Z 3 3 9 B j s h E - 4 P 3 4 L 5 i b o 9 u B n u y C 3 7 L 3 l 0 C k r t B z 1 t C n o a u h x B i 6 O m n g B t p n B j o Z q _ P t w h C x 2 V 0 p z D m z Q o - L s p V p 4 w B l r Q l 2 L h i d y v m E s 7 G 7 h V y 2 R w 4 O u h o B 2 m g B t x M j 1 f z h G s v f x 6 i B h k k B z 2 V h 4 5 D 1 _ R _ 3 Z i s P l i n B j 8 L 5 - J o w f y u 3 B j j o B 3 z X x 8 i B k w w C 3 r X 8 1 a r l j C k y u B s u h B g u 4 D 1 n y D i m q B 7 9 G q v i B 7 8 z C 4 4 I _ t u C 8 w V w k Q 4 4 4 B 6 k Q l h e s v m B j 2 K g x c 9 y o D 8 n P m i h D - h s C y - o B x i 0 E p _ e n 2 1 C o 6 l D p 7 v E k l g F q l u T 4 n W g 7 Q t 6 h C 4 s V k 4 M z o 0 B - m s D 1 8 i B 0 w 2 D q j 6 C n t q F i x g D 0 r j B m n r B 6 y q E h u x F 7 8 s B o s 6 D 3 w k C q t K q u d m y z B q o s B z o n B h 6 L l 4 x B u 8 S 0 j h G h l o F 7 i v F l j p C 9 9 Q h j U - q 9 D 7 u I g 5 L 5 m a 5 l 8 B - 6 k B 2 l N 0 0 - B 2 v F 0 p r D 4 n H q 4 Q h 7 _ B n s J u 2 Z n h 8 B n 4 S 2 2 T r q Z g 5 M y v 8 D 0 y D 1 8 R i k n C - l R j t Q 8 l h B _ t V p 7 i B i y L m 6 K 9 l O 7 p g C 7 r h E j n y E j j y E p g 4 B n g s C _ - S _ h O q q h B i r k B p x p E r t 0 C x _ T k v 7 B l 7 v E 8 y q E o 5 _ C 1 5 W 7 z 1 C s o m I m 7 6 H j t m C 0 1 Q 2 y q E y u 4 D _ o i D g m v E q 5 u C x 2 v C o n v E 7 3 v E 5 z r E 4 u _ B 1 h e 4 n Z 5 - e u k L g g P n x l D m 3 1 E u m d 2 q d n 8 5 B 9 q _ C x z N 3 8 Z y u a q l G j j N u q i B j i c u 1 n B _ z l B o 6 3 B 1 3 j C m o m D s j M 7 p j D 7 1 v U n 5 k G 2 u i C k 0 U q o v E m 2 i D 2 7 6 D n l s D 8 3 1 F 0 9 t H v m y F 5 i i F 2 g M 6 y Q l z X 2 x l D 1 z P h g l B 1 v n C g z k B 8 3 k B t r Z w 4 Q z 4 2 B o 6 w B q j h B x - Q 7 - D w 2 l B 0 g O 0 7 p D t 6 y C z 8 O r m u B y s o C u y J r r 0 B s p y B l z 3 D k 6 S w 9 x I o - v C m v h B l n m B 1 4 s B 5 - z G w 2 m J w 2 - G o o t H x 8 J g 6 w B o 1 u B 7 i o B 3 k K 3 o 0 B h t 7 D u 3 z C r - O - t T m i t D 9 i v F j h J v z W i q t B s w n F g m o C o 4 a 8 m B 1 q s C l j N - w 5 H p 0 - C j 6 k G h j G p 9 Z r i u D u 8 8 B 4 _ w B o 4 g J 0 - 0 F - 8 l E t _ n E 5 v o I 5 q 0 F 1 o L x k o B 2 l T o 8 K y k 1 C m g j F 0 l W g y i C k 3 8 B w l q C g g 2 J z x K 2 t g B 8 _ 5 C _ k S h s 5 C u z U v 8 k B k 7 u B l g I 2 z n B 2 l Q 3 0 P y 4 I p 5 H q _ K w n S o g w B 6 g h B _ j 9 C n 7 d 2 w l D n x 8 C u 1 u D x 4 2 B 3 i N t h S u 7 k E r l 6 C x 2 i B 9 m q B l g t B _ _ p C v t w B y 9 L x h 4 B r s x B 0 s j B 0 p i C v p u D 5 4 j F 2 9 S m x c r - a - o M 2 r N h - R 8 7 v B l 7 6 E 3 k o F 0 8 x I k t j B m k k D 4 6 p B o r u B 6 k z E l l u J 7 p L 3 - i B 7 u q B 9 q I 6 x i C u j S s 3 - G p t 0 F h j Z j j i C _ z u B n j c l 9 b j - _ B s r l B h k m C p x f s s R i 6 v B s - V t _ i B y C 7 B o C 5 i E 8 9 C x y 1 B 7 v Q 7 m Z u 8 F - 8 3 B k o 5 K v 4 U s x R 1 k Y j s X h u 3 D p p q B 7 - n B 1 h m B y 2 X x y P 9 w e s o c 5 5 R y i G 7 l p B 4 - j C i 5 8 B h x r E g 5 N h _ i C r 3 e 9 0 8 C y z I 9 l Q w x l B _ u 1 F u 4 Y 2 l N n q I 6 u 5 C v u j D 5 x 9 J y r k B n w X l 4 O x 4 o D 9 9 l B h z v C x 2 r B i k y B y 2 T q 6 5 B 1 4 i B 4 7 L 8 1 m C j u X _ 5 Q h u - C u t l G g z r C z n y C 9 r - D 6 4 J q 9 N z x s B 5 u W o y z B j o y C 7 m L 8 - H q h - C 9 h b 6 g h B 0 v E m t c l t x B - g Z 8 z u B 9 9 l C - 2 b l - y B 6 9 L i h 7 H u h i B x r Q s 4 2 C m 9 q B 8 t Z u p i B 9 u U q y o B h n l L p o 5 H t q 8 B h l X l 8 5 _ E u _ x H s _ i J p u z G y h g I k y K q - F 2 p z B x 2 J 5 6 m B p _ 7 C y 1 Z u v M h 2 Y 7 g L y r Q m x I z g 1 B o k P y q 2 D _ h 3 E z h V 1 5 h B o _ S l t N m 3 M 8 2 q B k y s C 9 q b v o 8 E 8 6 1 B 9 m 7 G _ n p B m h S - - L h 8 Y p 7 F 3 o c 6 r p C 7 l T v l I v u x E i g 2 M 3 9 1 G s 1 n V 6 7 5 I n y 1 F i j s E 6 0 8 C y r 9 E t - 3 F - m g B 0 7 h B k p T q j x C t o v E 2 r r I 5 k h B 0 x 0 B 6 7 E v y 8 D 0 o T r 1 i D 1 y K 4 _ - D t v r C r j 6 C n v g H w i c j g v C h r 2 B i i y B 7 _ w B v w V q l 8 D u v o B v 0 h B q 3 j B n - m I 6 2 n B 6 x q C w 2 5 B y 7 j E j 8 7 B x o t C 3 q x B 7 _ u C 5 t i C w u 4 B p w G n u i B r u h C p v 6 B 0 z k C 0 8 q D t 1 b 4 r d h 5 z B 3 _ 3 F i i h H h 1 a 0 i R 4 s n B k g y B o o Q l 2 U 1 p i B s g D s - _ E j 8 2 T l v t G t k 2 B o o 2 F 7 x L 9 - m I 0 p 0 C 2 w q G w 2 X j t g K 8 k - K 4 h u C 2 4 g C m y 3 H _ o 4 D t 0 G y l V 8 x y E g 8 x G 2 x 7 p B h k j E 6 q 4 D q l i E 4 - V u 1 n B u m m B t 8 8 D v q J s q h B q z o E p p G - _ W - z h B y k u D t 9 S v h L 1 p V 1 w V 1 0 y D u _ t D 9 v 2 D n 6 6 D 5 u P l m Z 7 n M z s 3 C j t T z y j B n 5 c 7 r M 4 x X n 4 y B 5 k S v i I p q 6 C t l S _ s w B i 0 d 9 u U - u z C l q k B r 7 x n C r y b k 5 j D w r q B - j - c 2 h q B v z v E n q 6 E s 2 u K 8 - n E 8 p i G 2 n c o l 0 I s g r F v v 5 S u m q E u - - j B _ h s J n j r H 2 l - G o z J n y 9 D 0 j v J z 9 i B 6 x 7 D 4 o b 7 4 K k g y G k i _ D o _ f p v _ E s m 5 F 5 m 5 D u m 3 G 0 5 2 F q 3 j B i u E x _ i E _ u l C i 9 4 O z m 5 D y 2 7 C n 2 v D l _ o B 0 - i B - y f r v u B h u k D j o i D 0 l I t 2 1 I g l k Q i 3 d l o l E 5 w l F 3 g b x y i B 4 q F h q j C j r S - x l B t 7 Q g _ O 9 o q C t 6 F 8 w Q k t J j 7 v B o l p D 4 1 P 2 3 1 B v v r B u 4 V y - R 8 o 7 C k 2 x T p s W h 4 T 6 1 S v - Y 0 - t B q u v B u t O l y Z 7 k O n - P o w y E 6 h i D i - 8 E g i Z i h 5 E 8 y Q h 7 2 u D _ u h d 0 g g q D 0 o u I 4 h N z 4 n D p 3 0 C 2 h 8 B 2 4 g B o q x F w q i G 6 q w D p s x D 2 j 4 B k 6 k G p 7 i E j - w B 2 2 x B x k k D 1 r S z z r C s 9 5 I o t 0 F h m p E z 7 T 0 v w E 2 6 i B v 9 Q 9 g X k 1 V g h I 8 8 H j s _ B x t a u 5 5 B s n 2 B 7 v U q k i B 8 j s J 1 j j B i 8 x B g p X s w S 4 x t I 7 t a w v 0 C 5 0 4 B 3 m w B g t v C m t _ G 9 q x D v v o C i 0 V j h n F g 1 6 E i n t S _ l u N y 4 - H m 0 - D k 8 l F t 8 2 C q - l C 1 p g B _ 8 R 0 3 z D x s 4 D l x u B 0 3 6 C l y 5 E 3 h 9 G u g u D n 3 a u h _ C s 3 V 0 o h D q j Y w z k C 7 _ 8 B s m Y r 0 u B t q g E - x j B p _ l D 8 w W 8 i z B 1 u 7 C - 0 t B 7 l 2 B y t W k g P o 9 v E 9 v o E y q l D u z z D x 5 l D 6 g c i h v P 6 u 3 D 9 h 9 C m 2 s B x 4 g B g o 3 C y q m C 2 9 G l j r G 9 h 4 C y z W r y - B 5 i T 3 9 v J p 4 r D h p j B 8 3 8 E j p x D s 5 i I n s N - p 3 E _ y j F o 9 u L 5 z g I x 3 g J t 5 p C k u n E 7 m g F i u - D s 0 S w 4 z F n q i E u 0 q B y t H r r j B - 1 2 k u C - v l F w p u C _ t k F 4 t 7 E 2 h m J r 5 _ E 6 u k H 1 4 4 H s v u X 1 u 9 K g m 8 D z x P 5 z 4 C s g 6 C 9 g s D p i k H r l q C 9 g y C 4 9 9 B t r o H 5 q 2 B v 8 M 9 h p C q g u C w 0 2 C y 9 q C - 3 L 8 q I w i y B 8 z H 6 s q G 9 7 1 C n 2 o C q m 3 B l 7 p F j l 9 J - 0 q D - 5 3 B j u s F j w 1 C 6 t 3 B t 7 T r k Y q n h C 0 2 p D 5 3 m D 6 4 Y t x d v o m D 8 8 L n m L u p W 0 o y B 0 k K v i 2 B 4 t Z 3 j L 8 z X 4 1 u B 4 3 x C j 6 Z z z 0 D 0 s 5 B z 0 U w t j F l s K m 7 j E g k i B n y u B t 0 h B s 7 v C y i N u g t B s x 0 C n 2 c _ k S s 8 x B s 1 H l k j E k g E m j r D n s j C y 1 I 0 t m C z 8 R 8 g f 4 i x B x 4 p F p 9 k v B 6 g 6 U 8 w Y 8 - Q l 0 e h l y B 3 6 k C _ l 0 B o 6 w B t p G l x i B l 0 x C g 9 U _ l u B q r 4 B 6 p T x h j H z _ 8 F v 1 y I n 2 h G p z i 3 P p 3 x C 1 8 v C k z W 1 5 z B h y 6 B 9 p V z 1 3 B - p x B n o i B _ 9 6 C 1 m t E n j z C y - n s H 8 3 L v 1 i C y 0 N 5 2 0 B 1 2 n B 1 3 v B s k j D l j 6 C i 1 0 E 1 9 g E 9 g o B k 5 2 B i 5 W z - P v _ n B z 5 p B 8 v 3 D 0 3 6 B 1 y n F o 6 z D 5 x R o 1 w C p m r C y 7 i B l k 4 D j v Z n y _ L 8 o p S i x F _ w h 9 D 8 8 q 7 C 7 n b y s D o x h B m w K z 6 o B 7 y m E w 5 o C 1 0 g C u 7 g B 4 o 8 C o p s R 4 w 5 B l o - B 1 r N 8 x p B 1 h M m z i B g - - C y j c 7 x H k j V u 1 r B g 7 w C 2 q k C w 0 j E r u _ B t 9 X m p 1 C - v t B w 2 t C 8 u 1 B 3 q U s u X v v l B m 3 i B z r N t o z E z t 1 Q x k - C t t g F v _ x I _ z j E 9 s t D - n r G - 1 _ D 8 - 6 J - s s M - 0 m L 4 z 9 F m 6 4 E h q 2 C v n x E _ 0 q D l q 7 C 4 p _ C r z i D v p z E 9 u r C o g c 6 q W 9 j Q p 1 5 E h k V 6 u G - 8 l B 3 1 l D w 5 3 D q 2 h D 9 8 t G y y 6 B 0 1 4 G w 5 z J v z 0 G 0 j r H x 9 p H 5 l 8 P q - g F r 7 v C r 4 _ L 1 _ 8 C q v x K v 2 9 E j r 4 C k x y C 2 k 9 B x s 6 B s _ M q i j B z h r C z _ p B p u o C 2 9 Q s v n J w 9 1 G x 0 7 J x x 8 G 2 n 1 D z o w C _ w 6 F - i I p - 8 F 3 3 J 1 4 E y p 1 D r w J s q p G t p y J k i 9 D 8 o 6 Q x 8 j D h i l C 2 s 6 B 5 m 3 G u 0 t J 3 i 3 I 7 9 h K q 1 7 H j - - H 5 m v J t s s E h x t F 1 _ x B 2 9 m B u 1 w H o 7 l H w s z H z m r I z r m F v 9 n C 4 _ 0 L s 4 3 B v _ h S m n k I j q 3 G 4 h q F 9 v y D h r 9 H j o 4 D 1 z s H m y z K k i 7 D m _ G 1 x H 5 7 s B q o h C r i V v t o I j o r b v q x F w q m T u y z E r 9 2 c v _ 1 Y n x M g 1 w J x i z N - g p L 1 u 9 L k 9 3 E y i 6 E x z 3 C v 4 q D i 6 g E o h 6 E 2 6 k E 4 h 1 D h 6 h D w p l F - z 0 G p - c 0 1 k D q y H l w 8 B m l S 6 s P p 3 p B - h n B u 3 I 6 2 j B i p t C 7 - 2 B q x f g j T 8 5 v B 7 - V o g L 0 r R _ - 7 C 6 6 n B k o Q 9 v T 0 0 o C t q M - 9 - I j 0 l I v x q G r 9 5 I 1 k v F w p 3 B 3 1 B 5 h 0 B o 5 l B x 0 j F j t p B m g 4 C 1 0 f v h 5 C q 4 o C s u i B 4 _ N - x h B g 5 4 B 3 3 h u l C 2 l h E s _ t N n 9 0 E n x u E j o q W x 6 P _ k 0 C r n t J n j r D y 2 - D 5 p N m m h D u 7 r G 8 j h E 1 9 0 D 8 x z H x 2 5 Z 8 4 _ E l 8 _ J x o 1 K w p h I 9 t R z z p C y r u G z y t F u 4 _ Q z 1 w E 2 _ z K h q u C 6 4 4 C 6 o - E h m d v i g I q p n I _ u z D s 2 q D l k i E y o 8 B 8 m X 0 3 9 D 1 j m D y 4 L 8 q z F q t n C 6 6 1 D 9 _ l D l x v B s 9 o C k w f 0 n n B y 3 n E u i q F m k 3 C h h S - p z C k 8 w G 3 9 3 C 7 k i E z z 7 B n g M q m l E 6 5 e z w L t i H 4 h N _ 4 M k v J 4 v K n m q E h h 3 B l p R p r 4 C v q P z l X x i s B i 7 V 7 1 K h v u B 1 k x E 2 m 2 F 7 4 F 6 1 S g w 2 B x 3 u B p 9 s E t 4 s E q 6 v D x 4 J n 7 0 C 4 t 5 B 6 p q B p o 2 D m _ U 7 x X s n t q G 2 r 0 9 E - 3 u B y 6 R _ g Y z 5 Y q g g G i u S p y - E j i i C l 8 3 C 2 6 h B h k j B i x _ H h y 0 G _ 5 Z x g K l i j B h - M 8 4 J y 6 h B l j V u x O w _ n B 3 _ O x j K m 0 Z j 6 H 9 8 3 C 2 s h k H 1 o u B l 9 w B h i 8 D y i W o z j B x _ c 4 4 T j 3 V v 5 N v 2 i B x 0 e q 6 G v q Q 5 6 h D 7 q U i 5 e v - f p l W g z c v 2 f y 1 c 2 2 O 3 x h D 9 p Q 9 2 j B _ q k B q s S v h g E v 9 e y i W 9 h G y 1 t B 5 7 q C t r U h 1 - C x y k C k j p B 8 r b x 8 J 4 x n B m o 1 E v j y B j x I t 6 q D 4 7 J 6 _ P u r J z g N q 5 m B w u U w o 1 D 1 4 Q z y N 9 _ 9 D n i a 3 - V g r j B r 3 X m 6 J & l t ; / r i n g & g t ; & l t ; / r p o l y g o n s & g t ; & l t ; r p o l y g o n s & g t ; & l t ; i d & g t ; 5 0 0 9 3 4 9 0 9 1 8 5 5 9 5 8 0 3 4 & l t ; / i d & g t ; & l t ; r i n g & g t ; h t q _ l s v v q R z 7 _ B j 5 y C m y 8 D s 5 u B 9 q 1 B p _ a s 0 z B 2 - w E 4 q s K q 1 x O o h L 5 8 L 5 3 k C 4 i w B m 3 p C 8 o i B m - 3 C _ q d 0 o V r 8 r B 0 s 3 F 1 7 x E g p f p w C n 7 I x 5 L 5 o M q w g F 5 v W o z q E v 5 n I w y 7 B v x n C p w 2 E l w N s - w D o w b 2 2 u D i q V l h i B r q O k 3 U 1 2 s D _ p c r u x F q n r C - 9 k B - w t I q - v H i 4 5 E 8 n s B z 2 c r 2 h D q z p D i 8 T j 1 N 2 k g F 0 n t B t 5 g B m 0 G 6 y d s z I w 6 g D n u 9 F v 1 k C s 8 5 B h 7 z C - _ 7 B h x S j m p H t g j D q 4 Y w o J v r v B 6 u 1 H x 3 h B 6 - w F 8 k h B h r p B x i m F q p x C o x g D 7 - 5 C 2 y 8 E 8 3 G n t 7 E y s r B y j S z 8 m D 6 u j I r n y D 1 4 W u _ 4 B j 2 x B w r 1 C t s G k 7 p C t 0 b 2 n S 7 h U l y g B w _ j D 0 4 x C y k T j 9 6 B _ 8 N l - q C v l L m 1 g I t i x C 5 6 h B 5 9 u B v q Q _ w I 2 p 1 F - 5 E v - j B - 8 T 3 t q C g 2 7 C _ _ 8 C h g Z o p s B p o w B l h a l _ F y v 3 E m s n S 3 i L y l m G o s V 1 q 2 E 3 j 4 B l 0 d t v y C u 7 N l i y D l m y E 2 3 4 D o y M 3 v y C 1 2 4 E 7 8 k I g g 8 E l u 8 H k 7 j C y 3 q E _ r g E 7 m s G k 3 - G m z g I 3 i i I 3 y 9 F l _ p G 6 5 y F 4 2 j G z u 5 V k 7 n H 8 i x D 1 i u B 9 n X n g g D l 1 4 F l 8 w H x 4 1 F q y T 3 7 6 B o w a i 4 v C - z c y m 2 B 0 p h B w i h B h 5 V p 5 t B n 4 x B g v m C v 1 c - 3 d w 8 L 3 o 9 B _ g r B y i H w z p C 9 6 o D 7 p o L n g g q B v y m H r r X 0 z k F 1 m o B v i b 8 1 m E u v Z 5 1 x B o n t H h s i G u i J 8 k 1 F t m 0 C - g n B g s j B n _ i C n 6 H 3 l M z 0 F g 2 K i j 2 B 3 v F g l f o 0 6 D 0 6 o B 0 y t B l - p G v p s T k _ f q u _ B o u k B s t 6 G 4 2 Y 0 z t B 7 u n E l 7 4 C v u j D 9 2 N w 2 u B 4 p c 1 - u L u n h B y y 0 B j z t C p 7 C g 8 8 B x x e 7 6 Z h m Y p w e w o W l z c x o 0 B r z j B y 7 s D x 6 R 0 l r G 9 h h H q t 6 D 3 k n P n 8 l F s 9 o B p 6 R _ y y B r - M t 2 X - 2 N 9 p v B z - Z x z s B j g i B 2 p _ B r r w E s h 9 B o _ n B w i 9 C l k j D 9 t 5 D 0 k w G i t 6 D n v 4 E _ v l R x 7 l F 0 w o E m 2 y D t s s C k 1 4 B s x e l o 5 C l r j R - j o F s t l R y i h G m - g C x p G k j M 9 g n B n 0 l E 0 u U _ x b t 1 n E 6 r t D 3 9 s F 1 y 5 H x s m H 8 q V j m 2 F u 3 6 I _ h r G 3 t x J w 0 - J q k s I o g v E t q v F 3 w x G j u _ 3 B _ s i H z 0 n I x 9 k I 7 x p E - 5 k G k 2 s E o v t D 6 8 x C 6 4 u E j i v Q p q 5 I w y 3 E 9 5 k G j 8 u G u 8 6 H 2 r 3 E _ 5 _ C j 9 x B - m 8 C o 4 O n g D t 1 h B 4 4 I 3 x p E u 5 _ C 8 w y T s u m E n j - E _ 3 7 E 6 x q E s 0 y F p 0 1 L w s V r 7 b t z 4 F 7 q k K 6 q 8 J n 5 _ B 6 r j B o 8 8 B n 9 M 6 n S 1 g n D g 5 9 H h 0 h E 2 y i D i 6 5 E s w z B 8 1 m E 8 o p I 3 5 d 5 9 m B o y u B s z t G r 0 F g v j I t 3 t E t 7 R 3 w n E 4 4 u E 9 i - E l 8 8 E 0 u m E _ 2 y D 7 s 9 F 2 j h G y 1 j j B 1 q s G 5 j 0 C w 2 y H u 4 y H n u s G v w t I j 0 u H 2 x 8 W n 6 p G p q i G z 7 4 C 0 y 0 D _ m - C q 4 v B s p 9 C 4 g h G i r 6 D 6 v 5 E n g o E k x P s m E w l p I i n g F 7 9 x E 8 i n C t 9 I w n x B g 8 v B 2 r 7 B 4 w a _ 2 5 F l o U o 3 t D 2 0 k B 0 k h B y i 9 G h u m F 1 o u E u x _ E r w v C p 4 g O l - Z t 2 j D u 5 8 F r 9 3 D 5 0 8 C 2 k X q 9 j B 6 v y B y 6 o D t v O k q 7 B r r w E g u x E y u x E 0 i 1 B 1 3 h C j 7 h E k w 4 G n 1 z D q 8 - B 0 1 k B - 6 q C z m 7 E t _ l E 8 - o E 2 y t G i x g D 2 - o G p g u D r _ l B 4 t f 7 - l C 9 o m B - r s E y l s B 5 z 4 E 7 4 3 D g g v I v s 0 V - 1 y C q s 8 D 3 x t C p n 8 C p 9 9 C m g r G 8 y q E x 4 q D h v u D h - 3 D z 0 t E k s 8 D l 7 - D s r 3 E 8 x 5 E n s h E v 4 n I 8 y q E w m 8 F v g m F s 5 K 1 k o F 0 r 8 D q o m D t z - E w i q C _ g t D 7 4 2 H 6 u m E 9 w q I 5 5 p G z 3 j H k g 1 F o 4 n H y n 4 H k 4 6 I - 5 p G l 7 l F 0 2 y G r g s e 3 3 2 H 0 1 n H 0 0 y F q 2 7 E v r - D g p w F x 2 w C k 6 p J w t 1 H s j 9 G 4 n w G 2 - u I g g n F q g 1 F s x 3 L 6 7 3 G g 9 6 D r 5 q D 3 w 1 C v 3 s F 6 n r D 0 v 2 D r r h E h 0 8 C v r - D 9 _ x E g x 2 D 7 i 0 H p q r J w l u O m 0 - G m r 3 E q z s E v t 4 E h q w I 9 x 1 D x h 8 I x 5 r H l u q F n t 5 D o w t G t l O t 1 e n o 3 Q 2 p p F s i 6 C 9 - r C y 2 y D s v 6 G h r i G _ m E j i - E _ 5 l D w 3 g J 2 _ _ C m 8 T 4 o K k x g D 9 k o F s l 4 H 3 4 7 G x 2 m D n z j F j j o F x 3 j H q 0 6 I 5 n x H z y 9 F 4 p h G t 3 4 F t h i I 0 6 s J n v x J 8 1 o G 7 9 s F t j 5 G r p l J k g n F 5 y 5 H 5 z 2 a p p n G p r z I j s h m B 8 s 3 F z g 7 F i q o C - l 4 B 8 l n F g t 1 E x 7 r E v 0 9 D k n 9 G x 7 l F w x V p m v C _ w L y 9 _ C 8 j k D y 0 Z p r - D g 8 3 G t t n G r i i I z s x G p i p H 9 i h K p 5 - F q 8 p C t t r L i 4 o B - y X u q P i 0 y F 9 u q B 8 p L 7 y q C l 0 j H 9 i N - j 0 E h j _ C 4 2 H z o X j 4 6 B 0 m N q 5 M j v K t _ t E m i q C l w t I w s i D o x q E 8 s b z w p B 2 s g F 2 w R 7 q H y 6 4 B m u c 7 1 1 C p s 5 B x s M g i I g z g D v 6 P u v 6 G 1 0 j H m v 6 G n g g G - p r J j m 5 L y m p I k 1 g I 5 o x H 3 t x G 9 5 p G k _ _ C r 0 W g g w H 8 - l D 9 6 U m o K r 8 o C g t o C h w s C m 0 g I y n w F z u x F 6 u c k n _ B 3 q o F o 5 y F o o z E m _ P k 8 4 B n v S 8 p i B k _ o B 5 o x H x 9 k I 5 9 v E n - U k s 1 G 4 l _ E v 3 l E x w 3 C x t n C 6 q g B r 3 h C p _ p G - n _ C 0 v p C t g V 8 v j I j q T v 1 o 3 B s - y D k p 7 L m n 6 D 8 0 g E j 7 d h p g C z y p E i r d 0 0 _ D v p 5 D 0 - N g h k E - m 7 G p h x G k - h K 2 h n H 5 9 k E n w j K t i 6 E 7 6 t H n 8 p F i 3 n G p 0 y D v 7 p D t k 1 C t 9 3 E 7 p z H u l i C l s 6 B x p h I 2 q I _ 4 0 E 3 v 9 C y z g C 4 6 5 B 4 _ g B r 8 r C m _ H t 5 U m z x B w 7 L n 2 M _ h i C p g F 8 _ 3 D n 9 6 D 5 v - B x j y C _ n n B i z j D w 8 g B v t v W v y w H k 5 i I k n 7 E s i q E x 1 r D 9 j t E k r 0 F 3 2 w J 8 - j Q y h 8 D 5 p S h k 7 G 8 t q G 3 1 r G y w 9 R y h 2 D q u 3 H x m k G u x q G y p u I y u t T t l w B o z v C 0 2 o F y 9 5 D x 5 7 C h j 2 H 4 0 g G w 5 7 F t p p G 4 j i D 3 r K q p m B n j q B t - 0 N k u M m 4 p B z - L s z J q 2 2 F 6 9 i G v 5 4 H - 1 m G h j 2 Q r k - M 7 j h E 1 3 l B 0 w 5 F l r o D 8 8 n D _ x 1 H w z 3 E n 1 q C u q R 7 7 z C v 6 s I 3 i 1 D s h I i 7 4 C 5 o E 5 g p B w 2 i B w t M n 4 s E i 1 z D 4 - x G 4 z g G 0 j 0 I h h j F p o z D u o O t q v E v l 1 D j 0 M _ 6 N _ 7 r B 0 r U o p k H 0 q 6 H s u 8 G k y 0 F 4 i d z 7 h B j 6 9 C w m i C t w i B o 7 N 3 4 w C 5 y l F 2 8 q B - 2 f 4 3 4 B k 9 v B y 6 2 D x 8 w G n 0 4 G 2 6 - E 2 k - C t 7 1 D u 7 g D 3 7 n F t 0 - D s v u E 5 n y C p _ k G 4 u p F i 8 0 D m t 9 C 6 g x L j 0 q D s u z C 9 H n d k q 2 D 2 q 5 F 9 l 5 B x q k B l 7 J u x H 2 8 N 5 2 k D 3 o O 2 5 q B g 2 Z 1 t 6 C x 8 s B 2 r X _ 6 K _ x T u r n B 3 g v B p y w B 5 4 O t l q D i r u B q w K g z U i g R 7 g x F _ 1 M x p G t 1 N q i d 4 m J v 8 r D t 1 x E y k I 8 n F x j L 9 3 G z z e i n J t n r E 9 h l B m _ V z p p C g 6 h H - t r B q u G r 7 M m j b 6 n G u z T 2 h o E q m k B x t x D t 0 9 C - j a 7 0 x E z r h I h l t C 9 i T 6 k j C g v p E n 5 i D k w 4 B 7 1 o B y n D 1 w c 8 j Y q 9 z D g m M p z t B 4 u n E r - s C 7 s h B v r c w 4 v E - 2 d q y v G 8 8 I v l X y j e s h c o 8 q C 0 g z B m t w B - p L 4 6 y C m l 3 B m q 3 C w s Z i 2 T z y 5 B - g F p 7 o C m q 0 B 2 _ R y 9 V m o O q u Z x 7 F r 5 I 2 i a q 8 g B r s L x _ i E _ 7 I h m Q j 3 Y 7 u O 4 h Z 9 x i B x v D - v k q E - 1 i M r 0 s 9 C s i 2 M g g 9 M p i z 0 B n - t t E q j r D _ y r C r r r E o g S _ 2 - B 0 i S v k _ C 1 t 6 b o o K h 6 a 1 n v B s k m D 7 r X w i H z 1 U s j M x - _ B 0 x 4 K 4 y Y r 3 h C n q j C - z x D 5 z x B i v p F k n h C v u 2 B o u r C p x w B t 6 H t w P u t 4 B _ 3 8 B u 0 Z p 4 7 H 3 _ p I i 5 g C t 1 P q h W z 8 Y i 8 X 2 0 z B p x f t k 8 C y r 8 F y l i B m r L t 4 h C 8 6 N z 8 m D w 9 E p w j B _ o _ B g t g D 8 u r w B h n I k u m F w 2 t G 9 z f n 6 s B g m _ E l s 2 F t q 1 T x m w B p 7 G v y 3 D u - R _ q k D 2 2 m E 3 9 _ B m - v B q q l B 1 j n B v w 1 B s 3 5 B 8 k S h i 8 C m n G u - G 3 l L m 3 W s 2 u B z o p E l h - B v r T x j G j r r J - 1 v D m 1 - E x 9 - C 5 0 j B j 8 s B q q p C z 2 i D - u h C k m k B v y 9 B s _ J 8 9 r B o j h B y 8 k F 3 8 4 H 7 6 l B 2 3 w B i p y J k g z e t 1 a j 2 y G o g 7 B u q U r 6 z B 7 9 c g g a y 0 q B 4 m b v h q F z q k G 9 7 z B l w G 8 h Z 1 9 z B 8 x a s r y B 0 j j B v y w H _ i o 2 F y i i F u o - G o q f 7 j T 3 s k C k j 6 D z 7 b k t 9 E u x 3 B g _ l E g v m C z i x F t n u G i t l G y s y D v 8 S r _ F _ o d - - Y l v K t 1 T - 9 i D 3 u z G _ p 2 D h j Q i w w E - 7 i D 7 3 m B u l u I i - 5 I - v _ H 2 v O y 2 - E g 7 p H g r U u o g B 4 u o B y 7 - D q l - G v 6 m B y w k B 3 g 3 D 3 w 4 I j 6 z J s r k H m _ n G h r Y w 6 2 E 9 1 m G 8 i t G w - 4 E p y s B g i 4 D h u s F o w K s o 9 X g 7 9 B h 2 r G 8 g r F 1 x t D q - q F h 7 7 L 3 p 9 K 0 1 l D _ 8 M h 6 7 B x h G t x q J o 6 1 B - 7 e h 0 i B 7 t w C 3 3 l H 1 q h I w _ - I m u q G _ _ q D 6 g U g 6 5 B o _ g B m _ x B - 7 8 D 9 1 a 6 0 O 3 l S 0 p x C o q t F q x o B v k n C p x R x y 4 C k h y G _ _ i J t k s F k g r F m 8 h E 9 4 t H p i 2 G 5 x e h y 9 B z u g C t 4 I j g 4 C m 8 7 D r q x E g z 7 F q z 0 F m _ 5 G _ q z B q y v C 6 g p J p l s F 2 q t F 5 4 l C 6 3 c x 7 l H q - j E 1 3 g L w r 1 J v j 6 E m s k H j x 1 I 9 8 2 C m 8 O 1 6 8 F 7 m q B s g t B 5 h 4 C 9 m M s 0 V i k q E 0 4 2 E _ 9 3 D l _ p D i 4 c 1 4 g F u 9 i G 1 k r H l h 1 B h 7 w F 0 7 z Z j k 6 E p g Z h h r B _ t p C p x q J m w y E 4 y j D 4 y g N 1 - j L - l z H 0 p l g B 0 m l B 4 j m E t n 1 C 3 i 1 D p g p E z z 7 H q p 6 H - m 7 G t - 1 E 9 r g E 9 3 7 B 1 m e - w z E 9 6 3 E 1 s _ H z 1 3 U p 1 q L 8 2 w g B 1 0 r D s - 3 D y u 8 G j y g B t i q D 5 0 T 6 z J 8 8 z Q z _ 3 F 1 v h B s 9 l B 9 2 0 C 0 3 p H k 7 9 D t x _ B _ 7 - D g g y B - p 8 E 9 6 r C k n u B o 9 o F o n r F 0 v 0 F g - c 2 7 r B y t F m u Q x p x D 2 1 2 E q _ l E x v e m z 8 B t 1 7 H 2 6 b v l y C g 7 I g 7 7 D 0 6 2 E l 8 z B 7 q b 9 7 g E w h y F 3 _ 3 E 6 v O i j V v o G 2 q U 1 1 T 6 8 7 D p j Y - n h C j s g B 3 0 y B s 0 w E 8 q 8 C 1 y j B k h H q p I m t G t m 1 B - y I m 8 9 D g z j D g 7 9 D 4 2 m D 1 3 l H - 4 w G 1 _ p I w s w E z 2 1 E 8 w 1 C 4 h h B n l S j l 1 B 1 g 6 B y s n B w 9 k B 2 _ V 2 6 j B 5 2 r C 2 h R _ g U 8 g l C 3 z x E u 0 - C v m 9 B y 8 e s 5 q D y Y g 6 L z x g B 1 v d 1 2 r D 8 q l D 4 j N 3 k W w 8 r B 2 8 - S j w 4 G u 3 i I s j 6 D 7 o y B o 7 v E 6 7 U l 3 l B n y Z 9 i 1 D v u h B l j p B 7 j H t g y C s o 0 B 1 6 v B j h w B 9 6 p D 8 o w D 6 m 5 F t _ F l 7 g F o y F y i q E x v k J 3 p w C 3 4 w F j v u B v 9 r D t o m D k 8 y C t p t D 5 9 g D 2 4 9 D m o 2 D 4 u 0 C u u j C t l 1 B t t i B j w h B - i 6 E j 3 Z 6 w v B 8 4 1 B n v x B k 1 q B _ - V 9 k S t 1 Q j w 4 C q n y D o w M 1 k 9 C 9 0 s E v g 1 D w z r E 7 u 9 C g p 5 k W 3 1 t D - q g K s 4 5 B 0 j i B r p 3 D p 4 9 G 6 - 8 H t _ q G 5 m t E j 7 4 H u 6 s D - h q P _ t 4 J 9 v - 9 S 8 r 9 E h w _ E 5 7 t D 0 8 o F z q k G r w h J 9 _ m E 8 o Z 4 B 8 x 7 F 7 6 u C 9 o k G v p l F l v 4 I n p z H x 0 h G m - o J u z 3 C h k g K h z y I 0 2 _ J x 7 8 D j j r E q 7 k B y 6 - C o q 4 B q h l C w _ x H h 5 g L 2 w 4 K 1 x d r 4 1 G o 4 q B s h 4 P - 5 w F v n 8 E j y w H s 9 - I - w _ E j m - C x y 3 B - 7 S r r s C 7 p n E 4 6 _ B x l z F 4 x 8 O t g n I l h o D 7 y 7 H m r 3 G v v z D 4 r k F n t k G _ r z B 0 k 2 B i p w G 7 o s C y r 4 C 1 u z D 6 t 1 g E p 1 t J 7 z t J q h 3 S - 5 m B 8 s 9 E l l w B - w f 3 6 g B 1 7 t B 6 n a 0 g r F x z L o t _ C 9 r 4 z B _ s w D k z N 0 i g D k - l E h l p C t o m C z r W q 9 n G r q 4 _ E l v 9 W u 3 t M y 8 _ B u 3 q B 0 _ 1 B n _ P p v P g 4 5 B 5 _ j B u 1 e w k K 0 - s B s l P y w w D i h U j u e 4 i _ D s s m F m o g C 5 w e y r n D x g r B 0 g 4 B 5 5 L y i K v t 7 B p u e 3 p r E 6 y 1 D w r h D u z 3 C 4 n u E g m v H t 8 z B 2 m c l r 1 D 8 P 5 w g E 4 - h B _ o n B _ o z B i n g D _ u n B v o P k x 1 D r h k D g q q D 4 9 k D r t b _ m u B x l f y s 4 B - q p G - i H s y G u i u D i 5 1 B n u 7 B n g z E h 6 n B k _ a 2 j 0 E 3 5 7 C v r 2 C y _ 1 C i v w B s w p B 5 w 5 E 4 j h K n s i E 8 s x F 8 8 k B w 0 S q m u B q m o B l i t Q o z u H y _ a _ - H 7 o i C j z z B q n p B g 3 1 D g 1 b 9 w r D p 6 q E 0 9 z B g 8 i B p 6 q E h 7 0 B l 3 Z o k F 6 n 8 s B 5 h 1 C o 6 f 4 v Q v 7 o B z v 3 B t s U 6 k 7 F 5 5 P 8 p Q 6 w V _ y N - 9 V 5 p U j u y B 6 y w B p p 1 B 7 2 J 9 z p C y p s D 8 k Y v 4 r F 3 u I v 7 o B p 5 W 6 8 n R s g U w 8 O y z V 1 1 H 3 v v B m n Q s 9 o C k i v C w w 8 I v q P y 3 U 6 j m C o r q C r 4 o B t h z C w i 4 B t r f x m r C _ p k C 0 m U 0 _ g F s k m B _ 2 U 3 s i C m 7 h C u o g s B k s I 1 j o E _ y K p h g B i k L g w g B u 3 L - y 0 C 3 7 P l 2 o B q o Q u n 0 B 5 6 1 B h v 0 B _ 5 x B 5 0 w D 8 7 1 C 6 6 6 B 3 h e 7 l K 2 x b - j f p m r C s 4 L 6 _ u C 1 3 j C k l q D i l 7 D q m 1 D 5 1 O j 8 1 B n s j B w x 8 C 2 7 b o g 3 C q v j D o - g F 0 l k I 3 4 g C 2 y S q s j C - 6 v F w m 5 D n 6 q E t 1 I z p u B r p 7 B s t W 1 0 - B n x 4 B t - p 8 B s o k C k o c x n D 9 g e 8 6 g B m 8 Y r 7 4 B v 0 J l q R j 8 v D w 5 H 4 4 h C m j X 0 0 j B _ t w B z 0 X 8 _ O s 0 h E k 9 3 B 5 n a 2 9 Y y o N y - z B h h j C x i i B s 0 P j o w Q p _ S t 6 0 H w 9 m B s 3 r C r z a g z b 7 l N r _ p B y z c 6 u i B 5 h S q j q B r o h B 4 h n E 2 7 j B t 3 g C 1 k x I x r 4 B t q d l 6 W v g S p w U h i L - g g B 3 0 X p o Y q 9 j B 4 x d s 6 e m v 2 B 5 j e 2 6 u B 4 3 U 6 l 7 e y x _ H 9 v v B o l p B 5 w R _ r x B v y P _ p M n 7 5 B 8 g r B 1 l t B g 3 l B 5 6 X s 5 3 B 8 i H x 3 Q g k X 4 j p B 7 4 E o l D i q O 9 j z B t l k B i 4 9 G o l 2 H j i 3 E t n t D p m a q p I 0 v J p y N 5 - V s - o B y 4 g F 1 8 y C v 1 O n 9 s D s 9 t H x 7 p H h v 4 J 2 3 z C o z W r k w G 0 7 o D m 5 g 6 B t g I o 5 w G z r o I s w p D h - f r 9 0 B x 5 S i 6 9 C 8 7 m B 4 7 d k p Y j k f 3 8 X x v v B z 1 M 4 0 9 D 4 i R 4 0 g B q z W z 3 s C q h o B s 5 s B r p - B y 5 6 B i w 2 E n h W 6 k n C h m c u 7 g B l k 6 B s 5 R h s 6 B 3 i t B q 7 s B t u N j m r C k j R 3 w 4 B 2 h K 3 8 N k 4 q F r j 4 r B y 1 W s g m F q o X i s 5 f p x c o 8 l - B 4 _ z G u s _ G u i 5 C j y u B s q i G 8 1 x D 0 r j E q i h H 8 2 6 B 2 s 5 V h j s I 0 g j C x i X h n 9 C 6 4 n I _ 0 9 D y m - H l o h B u t n G j o 5 J 4 u i G o 9 z R t 6 0 B w 5 6 B 3 s w C n w H 1 l K k 9 r B v x v B z v V i 6 h C - 3 1 t D w r O r l 1 E i 1 q C j z Q m 6 g B 1 y b 1 1 n B 1 7 7 f x m - 9 I q y x G u 5 x B 4 p p B x u x C _ 5 h C s y i B m 5 t B t r i D l w 2 D 1 s U 7 u 3 B y _ a 4 8 e _ s k C p o s J 1 j 3 8 C y w u H r x n D l 9 k F r q q r B m 1 k C g j 7 c g x h F t g i h F s j 5 z K - t t B q 0 w B s k s D 5 w g D p q u C 2 9 l E u 2 m D 0 t 5 D 8 t l E w r h E 6 k o F g 5 2 B o p Z 8 o 2 E n g n F 1 8 S 6 z 4 E r 3 y D 9 h Q 1 8 m C 7 g 2 B 1 8 s E s 0 j E 4 m T p 8 m C _ 4 s F q p x H v v d y z r B k o o k C 9 z 7 T n v 3 L l _ 8 n B 3 n i B 3 z - Z n 3 x C j 0 6 G 3 1 m C t u u C u l 4 B 5 j 5 J 6 3 s B l 4 g D 8 5 n C n 6 n H 5 o P 5 r 2 B 5 k r B p 6 0 B y o 8 I - - v H j w h B r s i C n p r D - n S r 4 u B t w U r p k B g 2 q C t w o G h _ g D v 0 U 8 l x K w 3 R y n g C 4 n 0 B _ 7 h G 9 g 3 E p l _ E x 5 X 7 2 l C 6 v M 8 t 7 D _ 3 6 E l g 1 F 3 x l B 1 4 o B x 7 F 8 r o D w 3 j F - 1 n H 2 o H l 4 y E z 2 n B j q m B 2 6 k C s o h D 9 5 0 B s _ c 1 j w C u n X n m y F 3 r 4 C h r 4 C l h z C i i w E 4 5 6 C r 6 X g m 5 L j z 3 E y 5 w H m m 5 C - h z C m g V 3 6 1 B t 0 w D s 3 g j B - 0 s E - 7 3 G y z - D n i Q 0 _ i E h y 0 F v j j G v q 6 H x 0 0 G - t 8 G i u 6 B 9 s u B x v K u - r D 7 h z C r m E o r o D y m 5 D - k i D 4 _ h L 4 n _ C - 1 I 2 1 z E 0 h q F w s - F - 1 u C n h 8 D 2 4 K 1 3 i G 2 j y C g s 3 B t i V 3 x q G 3 9 9 B 3 s 0 C p k P 0 0 q D 2 z l E n u j i J 1 m l C n p u C m p u D 2 - T z n 9 C 0 p 1 B l 2 T 1 9 q C s v p B 8 n J 6 4 f y m 1 B k k 4 E t 5 j D o g p B z l I i o - F l _ 9 C 4 h z E x z 3 C n m 7 E 3 l 3 C k x 6 F n 6 x W 9 _ 5 I v s s L n g I 6 j p B - y N g 2 t B n r t F r 6 P x 1 f j _ i i E t 5 s b 7 4 - B 6 5 M - r - B x v v B y u P 4 6 1 C 5 1 i F 0 5 3 B v s d v i f l o x C p l r F g z b v w Y q q v B n h g B n g 7 B u 0 w H w g 2 G n 0 v G 9 h m J 0 n T - v m E h m m D r t 0 F i - 1 E o 7 h G 8 r K x 2 j C - x Q u j l D p s Z 6 _ r E m _ Y y s k C 7 x j C 7 6 7 N t o 2 M 0 w e _ l 5 C r 8 y C - x a r t 0 D 1 n v D w 7 6 C n s s E y v - C - 2 S 8 s b r j c o h 7 K 2 m q D i s j C m y 8 C j u z C x v R g w 6 B 7 1 m r C w g 1 d g 6 z E 5 z g G 2 p m C j r 2 V _ k w B w 1 i B h z 5 C o 6 q C 2 4 j F 6 0 3 J r n s B h n k B m r o D r m r C 3 y 8 B w 8 p D x - - D _ o H o t W z p Z s p X n w o I h h 7 C 9 8 o B r 1 Z 0 9 a g m T l p Q i 7 g B j p U m 3 g H l 7 5 B k s I z p n B _ z F w y y B v g T 7 z z B t m c r m _ E 0 6 1 D v 3 4 D 8 1 v D w 2 l B 9 w 4 B v 3 5 B p 9 a - x T 2 7 z L 6 j 6 E w 4 l C 6 7 H j i p D x k 9 H t 7 q h Q v i - G j 9 j E 9 p 3 G v x t F 2 6 k D l p L 2 x q D s - M m _ u B 5 j I _ w i B h n r F t z T o r H _ r k C y 8 r E 8 5 n C 4 2 4 E l w u E y p i Q y x h I y 2 o C 8 H N D j 2 v C n 1 9 E u q 4 V r x u D 3 w k B 5 m u I l q X n 4 0 E 9 n Y 1 5 q B 5 j i E y y N z 5 q B x 7 I 3 g s B 5 4 o E 3 j 2 B 5 0 m B g 1 c 2 o o B t g x E k 5 L o r 5 I - _ 7 E t 8 j D j n G s t h I o m j F o 3 _ E j w 3 H 4 6 8 F x x 8 G _ o 1 L j t 0 D r l 4 - B s 9 j B k 0 j B t u Z h o d j _ v B 5 y 0 G 9 7 0 E u j - D 0 q u G p z 7 B x g j B l o 4 D s t g C t k P v m J v - f 0 t G 0 t W r 6 h H 3 q L r 9 p B m 6 Z w i v C 8 h O p k m E l l 8 D l v u E l g z D q w t C w q 6 E 9 n o G g 9 3 B 6 1 v D 3 t i D t y a h y o B m q Y v 1 6 D s 5 j B l y 2 C j i T 5 y G x j W g l T 4 v W l p u C 3 r t D 8 o _ C t j t G 7 u n D v h f - 9 R q z V 7 _ W p l G r k u C r m c u w 1 B w o M r 0 G j j l C n 1 i C 8 1 P 6 w J n y s K r l h C 5 - H 3 n L 2 m y C g s o D - j m D p x Z 7 o i C u 8 i B 8 x i B 8 z i B _ w q B s v 8 H 7 y m B 4 1 c q 1 9 D q 9 m B t s k B k m Z h t y D 3 y i D 5 2 m E k x 3 C 1 h J 6 m Y 1 t d v s 9 C o p v F y g 0 F v j - C h m _ E 4 y N - 1 m E r 1 o G h g f x w m B 9 6 E l j I s 5 O m r s C w - r C o 9 3 J 8 0 S 5 o t 3 D 0 2 9 D 0 2 5 D n z g E p x l B 9 p m B l 2 u C 3 p 2 C w m n E 5 l 6 D t s L 3 6 F 0 q W 2 p M s q H k 4 5 T 6 4 j K 6 h w E u o 5 G - l k D x p F 8 1 f i s Q z j N 5 k m D o x h B s s o D m 6 h C t 8 S - g I w p 6 E 9 2 Y j 0 v B 8 9 v E h j 3 B y z q F r l P z r t B n l b u g G x l u F h m 6 D 4 l 5 C l j P o h x C l g Q o x 6 B j 2 m C - k _ B m z 2 B 9 3 j G - l m K 5 k 1 F v y i D v 0 z M 5 m t D _ t I t h F 0 o H v q a 9 2 n B k y 1 B - w J - g r B 8 5 r D 6 u r B m n i Q x p y J g p v P z 2 j I u 4 H - q o C v m 3 B 9 j j B o 9 l B z m n F l 6 Z 6 z x B u p w B 7 1 s C m 3 o H - 2 G t v T v w s K r n G - t z C 4 n y C t 0 _ D q 8 t D v n o G u W 6 u l F 2 q v B 3 k V g k 4 E z m l C 1 8 j D m x 6 F 1 7 l I q r K _ g g C 2 m 5 D l k k E 5 r V 2 n 9 B 4 j 3 C t q 2 D i p 3 D k 4 4 C 3 3 w B w o Z n s V n 0 s C s 6 9 C 6 3 n F y 7 y 7 C r M 5 c w Q r B _ h q V 3 u 1 J x i f q i h D - t x C q k 4 E w g x F 5 g s B w y 4 C _ h n I - n m B o m U - 4 W y 5 l B r 2 j D s o p E r h z C 7 q k F 4 x V 3 t R p m V g w h K s 7 9 C p p 2 C 5 l j B 0 t e l x I 7 n 2 D 1 i Z 6 s v D r r _ C z 0 0 G 3 v v G i m g B 2 p z D 2 y z E 5 g r F r v k H 7 x 0 F 5 - n E s _ m I 9 9 k B _ 1 a v q t F 0 v d j 6 s D i 6 l C x m g C 1 h k B r u q B t 7 - D 7 3 R h 6 g B l 3 d g z k B x l V 7 v S v 9 n C 5 y N j v s L 4 s 3 B 5 7 R v x - E s h x B - j l B 3 w Q z v s H x t m F o j 6 C j s l D s 2 r G p 1 0 E 1 n g D z 8 O x 1 g B m h p B 3 h 0 C r 9 V w 6 n B 8 v g B u 5 8 F v u 0 B 7 t 5 B h n 8 C 3 g u C 2 3 U 2 r 7 B v 9 V z 0 5 G n g y H r i l C 2 j R 0 q o B m 6 m B - 6 s D s o c 1 1 l I 4 n n C w 3 m B u 2 1 E t 9 i G r l k F 6 s g H r 0 s C 5 h i C _ t v E 8 i H w k 4 F 1 r m F 3 w l G p x K o r k c y s P x j p D 0 r v E s 9 3 E 6 w 7 I s 7 m B i 9 c 7 x l G h s v G q 9 i F h q a q 3 z T 8 s x E - _ 9 F n u m F v t O h r k M _ w 5 E 6 q o H 6 x y F j q q G 0 w _ E 2 z R 8 q Y v p u B s l i B z x I 4 n J j z g C 4 _ W g g p E 6 7 r D 5 7 v B x 2 d n j t B 5 j y K g 4 p C 3 z i I n k 7 C h 8 V 9 w y M i 7 7 L - y y E o y g B 6 y x D j 6 0 G z - P 3 i e s x _ E 9 2 c g - G l z X v t Y j t x C u i u L _ - _ D 7 l x C 1 n 1 K x o q E p g T s q t C t g 6 G m 3 7 M x 5 s L z i 8 E y t - H 1 j v X t 0 v B x 5 y C & l t ; / r i n g & g t ; & l t ; / r p o l y g o n s & g t ; & l t ; r p o l y g o n s & g t ; & l t ; i d & g t ; 4 9 3 3 0 3 3 9 1 3 9 1 7 3 7 4 4 7 8 & l t ; / i d & g t ; & l t ; r i n g & g t ; 8 2 9 g x j 8 t x U 4 f t h B o o C u w C k U 0 P 4 1 B w 1 B 2 g D _ v C 0 i K q j D 9 9 K 7 R 1 N p f L z f u H 5 D 1 P r 7 E j j D z 0 K 4 9 D p v I x 5 C _ x B m r B w r C u m B 0 R & l t ; / r i n g & g t ; & l t ; / r p o l y g o n s & g t ; & l t ; r p o l y g o n s & g t ; & l t ; i d & g t ; 4 9 3 3 0 3 5 0 4 7 7 8 8 7 4 0 6 2 2 & l t ; / i d & g t ; & l t ; r i n g & g t ; v k 0 w q o u z w U - K k f p P n n B l - C u U i 2 F g w I 3 z R u w I w 2 F g o C l z D 3 i I _ s D n o D k u D l b _ L v E - I l k B r x B 9 w B 1 7 E 8 k M r t O 0 l M _ 8 F x v M u 1 C v x G 8 7 B o 0 B & l t ; / r i n g & g t ; & l t ; / r p o l y g o n s & g t ; & l t ; r p o l y g o n s & g t ; & l t ; i d & g t ; 4 9 3 3 0 3 5 7 3 4 9 8 3 5 0 7 9 8 2 & l t ; / i d & g t ; & l t ; r i n g & g t ; x 7 x o x 3 v _ v U 2 E o Q s q B _ V 2 9 C g o E _ q B y a u k B 6 6 C h 1 B p n B 5 s C g Z i 9 G k L j H 0 T l l H v Z 8 g B 6 R k o D y 7 B j J 0 v B t N l Q i u B - o C 8 t B 7 4 D & l t ; / r i n g & g t ; & l t ; / r p o l y g o n s & g t ; & l t ; r p o l y g o n s & g t ; & l t ; i d & g t ; 4 9 3 3 0 3 8 6 8 9 9 2 1 0 0 7 6 3 0 & l t ; / i d & g t ; & l t ; r i n g & g t ; q t q 1 3 q 5 8 v U k f p I o E 0 J i H 6 V - b 5 H z H 0 q B 7 K h O s 4 B o k E 1 t B k x B m o C 3 H 1 0 B r 0 B x 7 B 7 J 2 H h G 3 j B j U 8 K 7 j B v G r M 3 4 B r M 2 L v Z 4 W h g B m O i O s O q O z M h Q 2 N 0 R & l t ; / r i n g & g t ; & l t ; / r p o l y g o n s & g t ; & l t ; r p o l y g o n s & g t ; & l t ; i d & g t ; 4 9 3 3 4 6 3 8 9 1 6 8 3 3 1 1 6 3 0 & l t ; / i d & g t ; & l t ; r i n g & g t ; y 3 o g 2 z u 6 k U 7 9 B 5 g E 3 c 3 9 B l 3 C t G s J 6 7 D g G y 5 F h u B _ P i n Y _ S 6 T z h C y k F y c 3 E z N 9 l D t E 4 z B 8 t B k 1 B q H 8 k B h o B - I & l t ; / r i n g & g t ; & l t ; / r p o l y g o n s & g t ; & l t ; r p o l y g o n s & g t ; & l t ; i d & g t ; 4 9 3 3 4 6 3 9 6 0 4 0 2 7 8 8 3 6 6 & l t ; / i d & g t ; & l t ; r i n g & g t ; i k m 0 v 0 _ 4 k U v u B k r B t l C q K y G - 1 B r L l L w E 3 S g y B 6 Q t F u H 2 Z 3 T - H 4 J 4 G o E u J 2 G y g B i S 4 m B 9 H 4 G 3 I 5 w B z P n c m h C s p C _ E 1 S r L v D p D 0 J 4 Q s C 6 G l S p O g Z z K g U n H m J o M _ I 8 L v C 0 Y x H m Z k Q _ D w F _ D 5 E 9 E t J 9 M s D m D 4 O s X 9 E h F g I 9 E 9 U l K 5 R t b _ L 4 D u D p E o G h d 5 F k Q i H _ F 5 H g J g U _ L u F q I m G p F g I v E p R 4 O z V l V q I 3 J 8 I p K 0 S 4 P m M 4 3 B v T v H n H 3 C 1 G 5 M u l C _ 1 B l V _ S n W p H 1 R t t B r W q 4 B u q B 8 G o G 9 R n b 1 R j f w 1 D 8 1 B 5 k B n O 6 J u G i M o U o C I 3 L q l B 3 O 6 G m z B 4 a q Q g Z v H n I v W i M 0 I z G 3 Q h R t z I x V 1 J s D p V n l B g _ B y D 9 z Q i T 7 I v M t G 9 d x F - K _ M q W u g B - L y W 9 P g n B k D s E l C y G _ N s K 5 P o H 0 j C k W s W 1 Y g S 3 C h E 8 F 2 b u H q H g D l L - L _ K l q B s 1 E i D - H u W j U i O q b k b - B j C p C 3 I - I 0 F g F 0 G r C h G 1 d r D 7 T h G 2 Z m r B x 3 B x P & l t ; / r i n g & g t ; & l t ; / r p o l y g o n s & g t ; & l t ; r p o l y g o n s & g t ; & l t ; i d & g t ; 4 9 3 5 2 1 7 2 0 0 4 1 2 7 5 3 9 3 4 & l t ; / i d & g t ; & l t ; r i n g & g t ; i i 8 4 _ y w t u T 3 O j m C 3 D 9 o B 4 J w a v F p D j _ B s G j F l 1 B s e x K v C k k B v H g E x 8 B x - C z K u U _ w C j I 2 7 D _ 5 F m t B y R h G r D 5 Y 3 j E 0 s C o V q Q 1 X h L g N 1 D k V p G s l B 7 9 B x P 1 L v F s Z o a - c y h C q a 8 C u I 6 E n k B s b 2 D s H i n B q I j Z 0 r B s O 8 O m 8 B - Y 6 H k n B 6 U y 9 D l w B o j C 0 5 B v 3 C m z B 9 u C 6 f 3 X y J s K v q B 0 8 B t U z U 0 W 7 P q E s H 4 H k B 2 X p N o L u L 0 h B k t B 0 R 4 M s H _ C 3 O 0 J p D n P y f 3 X g 6 B r i B l L t i B z u C 8 y C 4 5 B z 3 C w f n T - g D 5 q D s m G 0 Z 6 E u y B _ Z 4 Z m f _ G 6 G q V r L o 6 B i 6 B l v B s s B 8 G n C 2 D 8 C j P i H i N 1 B r t B o X u 3 C k L l N 1 G o I y - B 1 b 8 I 5 H 9 K 3 b 3 b r I 0 a q M 4 U n p B n h B p O g K k B b 0 I g E h I i K s R 8 D u D g J _ J 6 J 2 I _ I h 1 B g L g 2 B v r B y X 0 c u 9 B 2 3 B t B q u Q 4 i V 1 Z v j C x n N t i C x u U w q H j O v r C _ H u G x n H i t D s Y t 3 O y g H k e 0 E s o C _ 5 C i Z y p B p t B j r B 9 m B r K z I 7 m B 4 T 0 4 D 5 N z 7 B t 0 C 5 p E u k F p v e - x L x t B z 7 D 4 S 4 K 5 S g c h J q t C x U r o E m F 6 m C o u B g B r G 9 G 7 D p C 4 F w d 4 K 0 K w H 5 D s N t D - q B 1 e i n B t C 6 b l N s O n M x M z k D l Z 9 r B t R m j B 3 P t 2 B t Q 6 c l r B p V p U q f z Y n Z - w E q P 3 e 2 2 B 5 x B y K v D 2 k C o h B 7 D v e 9 I 8 E w K 1 k B o H 7 I 6 b 7 I 9 j B m n B k S _ E q F w K m S y s C l Z 9 Y s h B o 0 B 9 v E z M 9 j B & l t ; / r i n g & g t ; & l t ; / r p o l y g o n s & g t ; & l t ; r p o l y g o n s & g t ; & l t ; i d & g t ; 4 9 8 3 4 9 0 0 5 5 8 3 9 4 1 6 3 3 4 & l t ; / i d & g t ; & l t ; r i n g & g t ; _ 6 9 4 - n 4 4 7 S - K x k F r c n u C l 4 E j i B - s G v u B q r B v 9 B u z C l d 1 W t j C l K 0 P u M _ Y j 0 B _ L p W g Z q e o U g U g I 0 w B _ 5 C 8 d n k C o M w k D 8 I g E 0 E j I g J k G p H v K v O j O v K g J 7 H m J r t C m Q g M j 2 E 7 z D h 2 C - _ B - X r u B y 9 C i y D s 4 J - z F q n E 0 0 I 1 O p c i s B g K _ Q 0 N 1 X t P _ J v F - I l J 3 O q f 0 r B n o B j 2 B 2 a 4 U p h B 5 L u G k N n I i K o a 7 9 B g R t I - W n 1 C _ n C 2 p B 8 t D _ j B 2 - B 6 3 N 1 r C 0 w B i I j z E g d 1 l B n q C w 2 B v E i C N o D 5 y B k v B t l B l N t s B 3 f x N l 8 D 6 r D 9 w D 3 f 6 h E i 0 N i d _ 8 B k 4 L - l B x z B w 2 B 6 c j H o T 8 H i g G z 0 M 5 7 D p V 4 X 0 L 3 J 7 a i D - k D x x B j g B 6 b u H p 5 S 6 g B j G 3 k E 4 s C k k C 2 _ D _ 3 7 B 9 v H z 4 P 1 1 F 0 5 J i 5 J & l t ; / r i n g & g t ; & l t ; / r p o l y g o n s & g t ; & l t ; r p o l y g o n s & g t ; & l t ; i d & g t ; 4 9 8 3 8 1 7 1 6 0 5 4 8 6 7 9 6 9 4 & l t ; / i d & g t ; & l t ; r i n g & g t ; z g m 8 1 x t o 7 S j 3 C 9 O 2 y C n 6 L w m E y g B w Q 6 6 D i q C 8 y Z 6 Z 6 k B y y C t u C p s H 0 f o o K i 6 B j T j h D j h E 4 6 K 3 r D j - M - o O 2 2 Q r m C 8 w D t v B r h E p T k 6 B 7 p Y q z m B t s T 9 K o R - v B 8 t Z u Z - 0 B l 1 B 7 s C w 2 F 8 o F 2 - B 6 g H h o H 8 x G r W t 1 C s j D 5 y D n H - M n n D q S p h H k u B w 6 E 9 z C 3 l 6 B k 4 L h x D u D - r B z 6 B r U t R 0 L o v B 6 l C 4 S v J q u C k - J 9 7 C x 7 C 0 O 0 q H 6 w J p u F 6 - i B l n I z 8 T _ j E w 2 F l p D h O s u D h q E 1 j O s 5 D 9 0 B y 2 F 5 W 0 l P t g P k 9 C z 2 C 1 _ B 0 n E 5 s H i l I 1 v C y M s M i M z 5 B k v B _ g G z 0 u B k T 9 0 I v 6 B 1 M x k B 6 W h K m T u X 9 J v G - 5 C h H x v D 2 _ B 2 n B x x C 5 e x q B z k B p G 6 g B i D y 3 D s P h y M h 2 I z Z 2 D 1 q B 3 e g i D o q D 9 l B n s B j 7 F k d q i D l x E s P j s B 7 r B p 9 C 1 M m _ B h g B p q C 7 Q y L 3 C 1 M y v B w O m S p q B r e k v F l x G r _ H j 4 D 3 w B 3 4 D p w C 1 w B s j C l 0 K 9 0 F y 0 E p n C & l t ; / r i n g & g t ; & l t ; / r p o l y g o n s & g t ; & l t ; r p o l y g o n s & g t ; & l t ; i d & g t ; 4 9 8 4 0 4 6 3 7 4 3 6 3 3 3 2 6 2 2 & l t ; / i d & g t ; & l t ; r i n g & g t ; n - t q u 7 0 0 q S h o B y J u l B - t J k a o f o r B - v C r U n Z r e - j B 9 L v o B w l B n _ B 9 r M _ 7 D l m C l v B n i B u h C 2 J h P s x C t S x 4 C k K 5 R j - L 9 y C h 6 B 5 l D 5 5 B z Q 4 _ H t g B s c _ B p M y r C m 0 B j x B t Z n 8 D z q C x m D q 9 a w i B 4 F o I 3 r B w L 6 H h 4 B & l t ; / r i n g & g t ; & l t ; / r p o l y g o n s & g t ; & l t ; r p o l y g o n s & g t ; & l t ; i d & g t ; 4 9 8 4 0 5 6 6 4 7 9 2 5 1 0 4 6 5 4 & l t ; / i d & g t ; & l t ; r i n g & g t ; q y v m k m 7 g p S r o B j 9 I 7 9 G v O v t B t h B 6 9 C z W i i B m 5 E m v B r V q u G w 5 E g 9 B 2 z D v w C v Y x p B & l t ; / r i n g & g t ; & l t ; / r p o l y g o n s & g t ; & l t ; r p o l y g o n s & g t ; & l t ; i d & g t ; 4 9 8 4 0 5 7 4 0 3 8 3 9 3 4 8 7 5 0 & l t ; / i d & g t ; & l t ; r i n g & g t ; n j q n v 6 7 h o S h T l o B q p C t c h v B q - E r u G m q C 0 l B - x F m 8 C h u C m a 5 L - y L w G z o B y M i e k I t J z j C w j B _ i D k C 7 Q j 6 F n l B p y B k o B 3 z B y j B - x B g i B 7 0 M n R 3 q a _ s B s b j p C n e & l t ; / r i n g & g t ; & l t ; / r p o l y g o n s & g t ; & l t ; r p o l y g o n s & g t ; & l t ; i d & g t ; 4 9 8 4 0 5 7 5 0 6 9 1 8 5 6 3 8 5 4 & l t ; / i d & g t ; & l t ; r i n g & g t ; x 5 i j 1 t 7 h o S t F 9 r D p v C h l C n j F 1 1 C 0 3 B k o B 7 y B m j B 1 U x f y I p 4 B n J w W y m B u b y 0 B & l t ; / r i n g & g t ; & l t ; / r p o l y g o n s & g t ; & l t ; r p o l y g o n s & g t ; & l t ; i d & g t ; 4 9 8 4 0 6 9 4 9 8 4 6 7 2 5 4 2 9 0 & l t ; / i d & g t ; & l t ; r i n g & g t ; x q _ 8 x j o z n S t c 7 c p P 9 s E F 4 f w M 9 C _ T q w B 4 j B 1 0 C - V 3 7 C o c 7 G z a h 5 B n 4 B 7 5 C x P i V g q G & l t ; / r i n g & g t ; & l t ; / r p o l y g o n s & g t ; & l t ; r p o l y g o n s & g t ; & l t ; i d & g t ; 4 9 8 4 0 6 9 6 0 1 5 4 6 4 6 9 3 9 2 & l t ; / i d & g t ; & l t ; r i n g & g t ; u 8 k q y i h t n S j I x Y j v B 8 M r j B k h C o V n Y k s B s q B 7 h B 5 O m B 4 l B j u B u U v p D m e 6 j B k Q r W 8 S 7 E p 1 B j W 2 l C z l B w F 9 g B z h B i U m L - U j 2 J g Y 4 W s T k j B i g D k k C w s C m p H x P - 9 B v F 7 P 6 i B i F & l t ; / r i n g & g t ; & l t ; / r p o l y g o n s & g t ; & l t ; r p o l y g o n s & g t ; & l t ; i d & g t ; 4 9 8 4 0 6 9 6 3 5 9 0 6 2 0 7 7 5 8 & l t ; / i d & g t ; & l t ; r i n g & g t ; 5 1 6 r 6 j 7 r n S v i B i i C 9 h B 6 l D r 2 B - R 2 k B t _ B 3 W 8 w B s M n P l F q w B r K z K g H 8 p B y d 6 D n K 7 y H o 2 B _ 3 C 1 y B o t E q P 1 M 0 K l X h o C 6 s C j 6 C 6 0 C m j C z d & l t ; / r i n g & g t ; & l t ; / r p o l y g o n s & g t ; & l t ; r p o l y g o n s & g t ; & l t ; i d & g t ; 4 9 8 4 0 7 2 0 0 6 7 2 8 1 5 5 1 6 3 & l t ; / i d & g t ; & l t ; r i n g & g t ; i k w p s 6 j 1 m S o l B j t E u Q m 6 C s 6 C h c 7 X 6 o E z O g a 9 X 2 V v s C k Q k K w U 5 _ K o w B g 3 C 6 g E g y S v n E 3 J 5 E 2 F v Q i j B 6 t B k 1 C m t B z u B h 6 C 7 3 B g f 2 N - w B 7 I & l t ; / r i n g & g t ; & l t ; / r p o l y g o n s & g t ; & l t ; r p o l y g o n s & g t ; & l t ; i d & g t ; 5 0 0 8 1 0 5 5 4 4 2 0 4 9 4 3 3 7 4 & l t ; / i d & g t ; & l t ; r i n g & g t ; 4 x y v y g h 0 h S o m D r q D p h D g s B 6 m D _ f 6 6 B m m B y U v t B 3 N 4 S w 3 B j o J 8 n B 6 o M g T w S i u B w 9 F t h J u _ D i k C x w C & l t ; / r i n g & g t ; & l t ; / r p o l y g o n s & g t ; & l t ; r p o l y g o n s & g t ; & l t ; i d & g t ; 5 0 0 8 1 0 6 6 4 3 7 1 6 5 7 1 1 5 0 & l t ; / i d & g t ; & l t ; r i n g & g t ; 5 i - 0 n - q h h S 6 M 3 t E k R _ Q 4 C y x B x s D 2 a l d i g q B x S t 0 D i J 8 P k 4 D 4 n C 9 z B h l B q I r s B k j B 9 q B m 3 D i - G q t C 2 4 U 1 p L n Z l G & l t ; / r i n g & g t ; & l t ; / r p o l y g o n s & g t ; & l t ; r p o l y g o n s & g t ; & l t ; i d & g t ; 5 0 0 8 1 0 7 2 9 6 5 5 1 6 0 0 1 4 2 & l t ; / i d & g t ; & l t ; r i n g & g t ; n 8 t x x k 2 g h S - H o V _ G y s B 9 8 B o Z s w H 9 q G 0 - B 3 Q o h E p 7 D 2 o B 8 m C _ B q u B 2 K - d u g B r g D 1 n C 7 3 B 8 s B & l t ; / r i n g & g t ; & l t ; / r p o l y g o n s & g t ; & l t ; r p o l y g o n s & g t ; & l t ; i d & g t ; 5 0 0 8 1 3 2 2 7 6 0 8 1 3 9 3 6 7 8 & l t ; / i d & g t ; & l t ; r i n g & g t ; u 9 t r r i - n - R o V s N w G r K r - C k G i E o o C h j F h O 9 K g s B _ J l D x I m a w 5 B p v B s 7 D t P h P k g B x i B h d 9 4 E h P l D 4 d u X z N 5 x O s 4 E 9 5 B l l J u 2 B v r V u i B 0 T 9 r B l Z o D 1 r B 4 i B w J 6 E h L x o B y G i F - K 6 l B 1 l C 4 Z z Y g O k r G q b l x C r x C n e & l t ; / r i n g & g t ; & l t ; / r p o l y g o n s & g t ; & l t ; r p o l y g o n s & g t ; & l t ; i d & g t ; 5 0 0 8 3 1 3 0 0 8 3 0 5 2 0 9 3 5 8 & l t ; / i d & g t ; & l t ; r i n g & g t ; o m p 3 _ s q j _ R p D s f 2 m D - m C 6 q B h 2 C j u I m Q v H 0 F q P z E o P h 0 C p 6 B s _ B q P 3 U l Z g X j E 8 j C & l t ; / r i n g & g t ; & l t ; / r p o l y g o n s & g t ; & l t ; r p o l y g o n s & g t ; & l t ; i d & g t ; 5 0 0 8 3 2 2 9 3 8 2 6 9 5 9 7 7 1 0 & l t ; / i d & g t ; & l t ; r i n g & g t ; t 0 6 y z z x q 9 R p D 1 c x 5 E z D o Z x D 2 l D x o B z D 7 F m E t K z r C 4 O p l B w D 3 x B 0 D y F k o B - J x x C p U & l t ; / r i n g & g t ; & l t ; / r p o l y g o n s & g t ; & l t ; r p o l y g o n s & g t ; & l t ; i d & g t ; 5 0 0 8 3 2 3 3 1 6 2 2 6 7 1 9 7 5 8 & l t ; / i d & g t ; & l t ; r i n g & g t ; i s 1 i 0 4 x l 9 R 6 M u J v l C y z H g R n P r o O x h D l P r O k K 4 p F h Y _ 6 C u x D o C 8 P 4 T q L y L 8 H g 7 G 1 E w D 1 5 B 7 v D 9 0 G v l B n s B 5 8 D r v D q p B r M & l t ; / r i n g & g t ; & l t ; / r p o l y g o n s & g t ; & l t ; r p o l y g o n s & g t ; & l t ; i d & g t ; 5 0 0 8 3 3 0 3 5 9 9 7 3 0 8 5 1 9 8 & l t ; / i d & g t ; & l t ; r i n g & g t ; q j q w q 1 9 p 7 R q E m V s n E w a s N w N 5 i B 4 E 3 t B t H 7 U u j D 4 B j p C t N g _ B j s B y S i h B 7 - B - T & l t ; / r i n g & g t ; & l t ; / r p o l y g o n s & g t ; & l t ; r p o l y g o n s & g t ; & l t ; i d & g t ; 5 0 0 8 3 4 1 0 1 1 4 9 1 9 7 9 2 7 8 & l t ; / i d & g t ; & l t ; r i n g & g t ; z 9 z p t g g 2 6 R z g D i b t c 7 1 D 3 O _ s B j i B 4 w D p X j i B i o K z q M z r D 4 q C 6 2 G 6 V k g B g 7 B t 1 B g 9 E s k D 2 j B l K r y B o d p n J v i C 4 2 D - l J 7 2 J 5 Q w r D j 1 G 5 p C q k F 6 3 D s - B j 8 F 5 1 E _ w C i x C 1 k O T r w F 7 0 B _ I m L - Q j z B v 9 C q d 0 h B m 2 C z o C m j O r U t x B p x B w 1 C - T g 8 F _ 4 J & l t ; / r i n g & g t ; & l t ; / r p o l y g o n s & g t ; & l t ; r p o l y g o n s & g t ; & l t ; i d & g t ; 5 0 0 8 3 4 3 9 3 2 0 6 9 7 4 0 5 5 8 & l t ; / i d & g t ; & l t ; r i n g & g t ; 2 w y u p w 2 0 6 R 7 S t F 8 E 1 i B t c 4 J p T j p B 9 S z r D - F s H m h B y s C j I l T 6 5 B 7 d j I i H t O z s C r O 8 i C o R s l B q R j I 4 J s B z - C i H u l B 3 p B r F q V 4 G 4 g B 2 J x S 5 u B k H p T 5 F u U q U t H g k B 5 7 F 4 q I v f s 2 B i v C x N j R 0 u C 7 y B q m F g s D 2 O 4 O l 9 C s 2 B t t F q I j K k d u 2 B u S j G & l t ; / r i n g & g t ; & l t ; / r p o l y g o n s & g t ; & l t ; r p o l y g o n s & g t ; & l t ; i d & g t ; 5 0 0 8 4 4 3 1 9 7 3 5 3 8 8 5 7 1 0 & l t ; / i d & g t ; & l t ; r i n g & g t ; n m z p x _ j - 3 R x 1 B n I 6 N i r B g b 9 H z D x H 8 p B g E 2 E j I z W 1 D n I y J y r C k g B 2 J n o B o s B g E v J s Y 4 5 C 2 v E u F - f 0 F m w B z K 4 B u T m T 1 Q p - E j q C q F 0 W n e o t B i b y W & l t ; / r i n g & g t ; & l t ; / r p o l y g o n s & g t ; & l t ; / r l i s t & g t ; & l t ; b b o x & g t ; M U L T I P O I N T   ( ( - 1 6 0 . 4 4 5 1 2   1 8 . 6 1 1 2 1 8 9 ) ,   ( - 1 5 3 . 6 7 4 8 6   2 2 . 5 2 8 7 8 0 4 ) ) & l t ; / b b o x & g t ; & l t ; / r e n t r y v a l u e & g t ; & l t ; / r e n t r y & g t ; & l t ; r e n t r y & g t ; & l t ; r e n t r y k e y & g t ; & l t ; l a t & g t ; 4 7 . 4 1 1 2 9 3 0 2 9 7 8 5 2 & l t ; / l a t & g t ; & l t ; l o n & g t ; - 1 2 0 . 5 5 6 2 6 6 7 8 4 6 6 8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1 0 0 4 0 7 6 7 9 3 4 6 2 7 9 8 & l t ; / i d & g t ; & l t ; r i n g & g t ; n - l g x s p t g Q g o _ j R t p n 2 T t 5 _ 9 5 B n j y 2 Q x w v v s B x 4 s 2 T o 0 4 2 C v 3 3 _ 0 B - x w v C s m 6 p G 8 l j Y l 3 l _ I s m 3 L w - i r F 1 o u N k l q i C g j 6 _ C 3 r k 1 P z n 8 s B 5 n 6 l C z 3 _ P _ 1 4 i B 5 y w 8 B x m u r a s 9 h l E r j j 5 B 0 n j q H z q s t b z q o - w B m s l v G j s 0 _ L - p v s t C i 8 p 4 Q n y 9 v c 9 1 j 5 B v 6 t _ O y v p z B q 3 5 p G 0 3 t 2 n G 3 0 k 6 d y r 6 a x r t 6 j B t p k T r g z v p B m k t h K t 1 8 r V 1 j y X z - y m Z 4 h q r C 0 7 5 n H t v 0 x X _ 4 5 7 q B 1 w h 6 V o 4 9 p B l 6 _ _ Y 9 x y l N 5 m 3 2 D s p g 6 K 2 - 4 y E 8 8 k m M t 7 1 g C 7 p q 7 B p z r 7 E 4 m 6 Z i n m k B r 8 - M t y 7 y 7 B s h t - L q i w 7 T l r w v P 8 t _ 7 P 9 m 2 a s i t 3 T - o k 2 B x m g _ B r 9 w 6 Z s 9 z m I x t m v V t q n - X j 0 k n j B j 6 y 1 c v k w v 8 C k j s 0 B y x 8 2 L l 1 o 1 I k u u 2 R j 2 x h B q v g 7 v B 1 g 9 y B j 7 1 7 X 7 j o a p 2 o r V m 4 z 8 R o 2 6 _ b 2 _ q j E 4 - 4 r B i z n 0 P n z o g n E x y q p O 1 o z g p C m l r 2 0 B n o v i 0 B u 4 k m M s 2 7 4 t D z x 5 0 g B 8 1 1 s i E 5 6 u 5 7 C - 6 v 3 O p 9 l 9 o B v z 9 h q C h v 0 z Q p 5 6 l f r 7 9 5 3 B 2 3 u - S o z 4 g 5 H - i 9 o X l v n 8 k C 1 n g 9 Z 0 g - q X o x w t 5 B z 7 p y B 6 4 t z c 4 x 9 u t B g 9 4 g 6 E 4 z _ 7 G o o o t I i z 2 V 0 6 9 l B l 9 l y Z z 6 r a r u 0 4 F 5 9 t 9 C y 3 q p d u i 5 1 U 0 u r 3 E l 0 n i C 1 v r h s B m p 0 k F 6 u z _ P 2 v w i n B 9 9 3 p m B y 2 q - P x k u j E m p 9 9 E h g n s C 7 x v p C h 3 2 y c i i 8 4 M j w 9 t Z i 5 m x s B j l 7 _ E 6 7 9 m c 4 t 6 7 J 0 t _ m m B s - 3 t - B l 1 6 t C v w u q S _ m g 8 E 1 r k s E g m 9 t G 3 h t w J 6 7 l y B x s 9 w B 5 o 8 l g B w t t i i B s 1 8 w v D k 9 q 7 9 C v 9 2 _ 1 C l w m c 5 2 r u E 2 2 h t H h 5 p n 6 B q y u l C 4 i o s V h s y E _ r 8 w _ D u j - m 2 D 4 y m k I 6 g h r o J - 9 4 4 J 0 z l W 2 9 x 3 T 8 x p v l B y r 0 - e _ s w 2 M n 4 3 i 4 C 9 9 u 3 F 5 _ l 4 D n g j f 7 4 4 j C - z p l B l 3 r P m w o 4 W l 3 j k H i g 2 o J 7 i r o G p w 4 u Q j 6 p h H s o t s E _ j l t O j q w o n B l l 5 3 g E 7 w j r 5 F w 5 i _ F o g q O 0 - 1 x B k 9 j s G r h t 2 I _ 1 x m i B w r 7 r P 1 1 y p D 0 q o P l m 9 E x g g D v - g F u h u a j 9 z V k n p L j k 6 Q o w p O 8 s v J s 9 p O 7 i 2 L i n i E r s z F 3 l 1 N g o t O 0 7 u M r x k J m 1 m F q h w L l 5 q J 2 y l B w l t J 4 x u E g 6 2 W - q 7 e h u n X z z s i C q o 0 F r r 9 W _ - n P r r y 1 B r 4 7 H o q x O y l v S r y 3 C i p w G m 7 v M 2 i u O g p 7 T 7 g - Q h w g S 7 3 q N 8 8 - K 1 8 1 D 1 - 4 M u t y V q r 9 p B m 5 o G - 6 9 C u w 1 H g 2 j e z v 4 R j j 0 G u 4 p R 0 6 h M i - _ F z 0 k J g 2 r I z 9 j F h v s D i v x C y 8 o u C 4 l o c t v w I y _ j J 7 z l F z n j H 1 8 2 K _ 7 3 P 1 n 8 K t 4 z T 1 4 5 l B 8 n k E - w n L q p 8 Q u j - K y k l K o 3 l L 0 w k R i n 1 - C _ g g J - 1 w H n 7 x L j h 4 O 7 v v _ D 3 7 m j B u 9 i K x n g G p h g S u 6 u D r h x C 2 1 l G o h w L l t x N u 0 v G l v h I - _ r G s n 4 g C 4 6 p H j w w u B g v p 3 C n k 6 d 4 v 6 N 4 w v N p n 9 E o k 5 4 B j q 5 L 4 r t D p v s D 5 z r O v n k I k m i Y z 6 u R 9 0 7 L 5 g k I s 0 n M 3 0 z J 1 o 6 Q 8 o g i C _ _ x b m v t O 3 i 7 O 7 6 _ E r q 7 K p x 5 G g r 5 E 0 k p L v g - M _ q k N 9 2 t H z z p N x z 1 x C 8 l 1 J h v m R u i 3 b 5 4 w J o x t F 4 q r F 2 l m D _ u i v B q o _ M 0 u 8 J z o z q B - r g c 7 9 - M s l w X k q p K m p 9 G 8 s 0 a 9 4 x G g u j q B 4 k 1 I 1 m 8 B v o l J g h 6 O i 5 5 a 3 g 5 H y l k E u l n Y 4 1 x V 6 o _ v H 9 w i y G 2 0 t P y 6 j V q s o 3 H l o g i U _ s q - 6 B 3 k o 8 m K - 7 7 I r x o t Y l 3 5 m Z t u 0 y I p h p _ I u o y y B 1 s y x p C _ 2 t L _ v n D g o x l B y v o x o B 5 x 0 6 E z z - m B x m 0 4 B k x 0 L h w 6 8 C z 1 v E 4 q 6 1 E l 8 5 9 C 9 - h i p C m m t 7 S j t g N 0 9 k M _ 7 0 t F s 4 0 j B n 2 - s K _ 5 1 R j 7 3 D 4 p u C p o v g D i q 9 z E h j n K w h 5 s E 0 n j i Q 0 g s q r G 9 1 s G u - 9 L 8 z 5 C z h 1 g C u 2 _ 1 C h m x h l B 3 r y o d z h - n O 0 0 i D n 5 y l G j g 8 o i B o h u p X z p _ m V s i z G m _ 8 K 5 n y C p l l E 4 _ 8 C x 0 q D 0 h z D j v m Q m y 4 H o s g 4 D m m l 6 D x z 0 2 o D 8 7 _ s Q r u u r B 1 i g q K t _ w 7 v B z l s 8 O 4 y v 1 0 C 4 z l s B m l l U o j 7 T l 1 r n I 5 k r n y B 7 i s 0 P i t j _ B 5 - j i B y q 0 3 B r 1 _ K 4 4 3 k E 2 8 i 1 C _ u p N r i 7 x D r 4 m l D o 8 u y c j k 5 o G m 8 o 2 H h v h 7 g B y k y 2 R n i w - N 8 0 v k N s p 2 v a 5 8 n 7 B 2 s y s c x 0 s i J 3 i l _ E p i g x R v 3 9 D 1 r _ o C t q 3 D x l m F w s - h G m 4 _ z J 5 v y 8 F s v 2 x t D g 8 w 3 v F 2 3 _ 9 C 6 2 5 a _ q - q b t h u h I 2 q r h p B 7 h v j t E 6 7 2 0 b m 3 2 p 9 D p o j k u F 6 6 p k p H - 0 w m z C k 4 3 8 z E p 3 z t z I - m i x q M v w p w 6 p C 3 - t l s B l m n 4 8 2 B - 4 o v 1 p C j 7 g p 2 p C g k g 6 1 p C x r h y u e x v 0 9 8 I 1 y 4 H w p 1 b v 2 8 g 1 H p 3 j k X p i i g q X 4 k w z v S _ 1 u 6 p N 1 z 0 u N m r 6 v m E o m 2 _ v K q j y 4 9 K 5 w 7 o 5 O - _ p x z W n 4 6 h o B 9 h _ 3 i B g j x p d k k 6 4 t H i l g 5 e 4 _ y t t C y 3 3 k C t o 1 t O w h 8 i k F y q s 0 o h B m u i 4 7 G 1 6 w x j E - t q _ - B o 6 i q C m h w y o F 7 8 3 o F p - k q C 6 5 p - 4 H n j x 0 y B j m l o x G 2 _ 3 2 G 3 1 r 0 B t p w 6 D j 0 h 3 C 8 i h v G m w 6 c 9 z h s C 6 i 6 N 4 h j 9 I p v i 1 c l r s 0 i C _ g 1 r J h 8 1 0 i E 2 n 7 v z E - w h 9 - N p w u p G _ - n j 0 G 9 r 2 j 6 2 B r 2 _ _ 7 D k u z l i B _ z p t i C n p w - t C 0 o o m u B i r 8 e v q k 4 I y - k l P l _ u x n Z t m u _ I 3 1 g t P - x x v b 1 9 3 k 7 J p g _ 2 2 B g n 2 i M g p v z p D m 4 w n w D w n q r q s B o k 4 h n T k s p q 1 B s 2 2 y 0 C w i r J k k w v t B p i q q X - k - 4 r I x t o z y C x r 4 o F r z 9 0 8 M p l u u _ M m z 3 n z J 1 w j 6 S 4 x 7 g 8 D 1 n 6 4 r K _ p n 0 5 G j 6 z h z F r y l m q C 2 s 3 4 m x B y z r o j B g s y m 8 D 4 _ h 3 L l t p O 4 o n C p t 1 I 0 l h E s w v D n r w F r k 0 Q n 0 g G n l z N u 4 1 G p 3 r k B h 2 7 K j 7 n D v 8 7 D 0 k 6 K p y 0 F n v 4 J 6 8 0 J m g 5 C 7 4 1 Y 6 t - D o v j J 5 g 3 E z 8 o J k v k C i w o H v q 6 H y s x L - n 6 - Y v i m 5 B _ o o I h - o T h 3 u D u j x B 8 u u F 5 - u K 7 3 j C n k - C 7 w r D l y 3 E k o 0 C 2 6 j F y 7 6 E q - t K 3 6 v H w v p C 5 5 n H x p s N j p p E j - 3 H g 5 3 D 7 5 9 D m j w D l r t L 3 0 h N 0 5 4 C g l j E 0 4 2 J y t - H r i v M j p 0 D 4 y 1 D q t _ Q t o 9 S g j j D g 6 3 D u 1 4 E - g 6 C x 3 t G 2 i m F r 2 t G 0 0 u H s p k K n m n k B p z y K y h k K r i 3 I n q 2 C g y n T 8 r u H i 6 z E z 0 p H j v i D 2 r u G h 6 7 K - g j J 1 m m E s x 9 D u i j H 1 j i b p r k F 5 m p L l _ y H o 7 z C 0 7 j F n n g U o 4 4 C s h q G t 5 h X k o y E 2 m h H z 0 j I 6 k v L n u p p B o w - O s r 2 a p 8 t L j p 7 C 5 g 2 K 7 n 1 H o 9 0 i B 3 9 4 P 5 - 1 J 3 0 5 F s 7 x K 6 q i G s u 6 O 9 n 2 C l 1 g E 8 6 1 D j n i F j m _ Z x q 8 b 6 x z Y i _ s I q 6 g L g n _ S w i 9 F 9 y 5 M t y s H g y o H - g o M r q 6 H 4 r s C _ 4 j F 4 n p S 0 m 1 D 9 x 0 H 1 7 2 c - k t T x _ 7 P 7 6 4 O o x 3 f 6 q h D v 6 q E l l x D w w 7 I n 9 s D k z w G w r p G y u v F g w i G r n p P 5 w 8 K 8 z u H 3 s r G _ m w E 1 k l R k u - W g k 8 C y q n l B q g 2 L j x k F u j 9 j B x y u K u 6 t D _ n k I w u z F 0 v g O 6 w 8 E i - r C i r r E h 2 l D k n j E t m q R - j g g B 1 8 o M r x 8 G s 9 2 J p k _ D s m q D i i t I t z 5 C 1 0 i D t 8 6 I w 6 j F _ - - C i l - M 3 m r F s v s D n 6 y F g _ t L q v z U - i j G l 9 h H 3 2 q H u l l I 4 g z P s 4 g L y l 4 E m w i G w k o I z 6 7 F s k 8 N w 6 j c s 8 w M z k m D 4 7 v V l r n b x l 9 H y x 2 E _ m 8 h B 6 l 3 F u 9 5 J u x i P 2 w _ O 5 w 8 r B y q u L n y 8 G u l 4 E 3 w y D h p 9 H j m g I 6 k - D - - _ F m 3 7 d r k z H 2 - b m j z C l v n D 7 1 l N i x 6 G 0 h 3 R 2 q z V x w 6 N i h q c z s z M k v - I 1 u 4 F 2 _ u G r r 8 H 4 w m f s y v E 1 z p H 0 g 9 J 0 m k c 0 _ j S z t g P 4 0 9 D q l 7 D o n o L g z 6 C 3 s 9 L s 5 t d u 6 l H 5 j g N i 7 6 H q w s K o m t V y 8 t L x 0 7 K 4 w p M g 8 l Q n s t T y 7 p M 5 9 w R s p 4 G 5 w r L 8 k m N t x k R 1 1 u C g k j E k j h F l 9 5 E - j i F i w u V o w _ I u k - D o h s D k v l H r q 4 K 0 m w K 3 x 4 K 9 x r D k 9 r E 5 s 8 F 6 l h J 1 3 _ V o s q W i u w H 2 - s K 1 i o V 6 4 p I i n j F 2 y w J p l 8 M o l i H u i u G r 3 x H o k g K y r h I x 6 5 I 8 s n L 3 n r F t j i S s s - g B h t s E j l k W s 5 n F r y y D w v z D 4 t n C g q u D u 5 k D 4 n n E g 6 t J n 0 s H o m 6 K 4 6 i N n l g k B p 6 v M u - x X w 7 o C i o _ I n q l I q 5 o V 6 n 9 Y m q r O 6 7 g g B y 3 2 K 0 p t M m - 1 E 0 2 h D p o 0 Q l k 2 i B 4 - j S l j s P y v g H 3 6 o L 4 w i R 1 1 l I r s 9 M x n s J h q z e k v v O o w s f 1 z 5 C l i r D g n 7 J 8 z 4 Y w g 7 E r k i F o h q K 4 m 9 D m 2 6 Q 8 r u g B r o n H s v 0 M i w 8 E m z 7 I x 6 0 G n k - K g 7 - d r n 9 H m w l F p w 8 Q s t 0 g C 6 3 1 I r k 6 G i 0 t N o h v w B p y p f 3 t 6 L j 5 _ J - _ o F u h q Y 7 9 i I n g x s B y h s D g h 0 J v 8 7 F p 0 q G 4 2 v D u 6 m R u z _ I t w t O 6 6 s Z 8 k h E m 3 4 G r m 8 D 6 9 x Z l 1 t F 1 s s E 5 3 k P j j _ R p z 5 C 3 r l K 8 p p C m w z D 5 k i E y 9 k E 9 n x E n u x C k o 5 D v k 8 D j n 8 m B 7 q 7 Y 4 s m Q q 2 g _ C q w z D 3 8 8 c 2 5 0 u C l w y D t 3 m F v k g E w o 5 D 6 g j C n 7 v F 0 x 6 K g t r H p r i v B v u s E g x s D 7 w v H u 4 - c n 0 9 E n m 6 D h 6 u D 7 k i E g 2 q D 0 n 4 E - r z E 1 w _ F z p b q s p D 7 7 l I 8 0 v E p m _ E _ 2 - F 1 v h H k m 2 H u l g b y u 7 G z 6 l N 1 w n D z w 4 g B 7 t z L 8 2 v D z y i D 6 x _ O t u s L q v _ I 1 5 k N 5 i 3 E u - - a l 8 q l B 4 l t _ B o w k L j z t F i g r R h r s P i j n K p w i F i v y H r 6 j Q 5 j i L i - q H o m - 8 D _ 1 k o B z q h j C s x z 4 B k x z H h 6 7 F j q 0 Z - 7 2 L - 7 8 O o 0 7 M 0 u - b 6 w w I o 4 l k C u 6 0 H t s - O s m q H k 9 v h B m 9 1 Q 1 q 5 R 0 o 0 W 9 v x z C 6 n w 2 B 6 _ 3 U y 2 1 I y j h a k 0 6 d 0 r k z C t 5 q S g u s - B m i 3 O - 6 - E l n o E i w v Q u 0 v E k u u G v x 4 Q r - 2 F k 6 y h E 9 t s P 9 k g E 4 5 s h C p _ 2 F n z 9 z D q w h I 6 h 8 x b n 0 t F 7 r 5 9 B r 3 s L u 8 9 i D n 6 k T r q h M w y g K k p h D k y h U q - 4 H h j l t B g o 4 0 E j o h _ B 0 l u H 1 k 1 v E t _ 6 N 2 g m j C n l 9 c i 1 q V x t p J q l 3 Z 3 i r t G 3 g 9 K n 0 x Y l 2 0 F p h z K 1 k m L q o n e 9 x x U n 8 g D v j i H 6 6 3 D k t r e j l 8 j B t n y I s _ r E s 3 9 D m n - D 8 - z D 0 x 3 9 B s u 4 p B _ o j H 4 q p H i w _ I x q v s k B _ k 7 5 D n 6 t h B r - 2 F x k o G t y k M s 4 t J 4 3 w H n _ v L u t l j B i n i Q j p p L y g v t B g 5 3 u B - l _ q P 6 g q l I 3 k i v B t v y J _ l q I 4 z - L q j 6 8 C z 4 8 x B 5 s - G t l p R h - 7 F i m 8 L l 5 1 R p 9 i b 7 p u F 8 j 8 C 8 9 _ w B 5 q 2 C n l 3 E j 3 3 c i n k I _ _ j S p 0 o T p - _ K q y 2 O 2 m g a s 8 q 1 B 1 i 0 o B i 5 0 k B y h v w q B k 7 l s C i m x t L 3 v m G o s 2 G o r 5 N - 2 u e l t u T g g l I l v j L l i n O k 7 k J 5 h 6 C 2 u 6 P i u y P 2 i r K 5 h _ H x v p L - 9 5 E 6 4 k J 4 k 3 K t w 3 G i v t K n p h 3 C i 6 8 y B n 3 k P z 2 9 E 6 j h L p - y M _ 5 w e p t p J 0 m 0 g B w 9 i P l w 1 n B 8 5 w I v o i F w n - D 8 o k O 0 u 2 F 0 n o T _ n q I m w 7 P g g g D y 5 k J w t n I z 3 k E g 7 y 0 C i 5 n E - n q s C m x - I 2 i h F 8 q l L u t p l B 7 u 9 P 8 3 _ G 4 g j D k g n 4 B 0 _ r C o 6 4 E 3 u y 3 B y o l D k 4 5 D j _ y H o s l o B g r w z C q w 3 P 7 h g t B 8 v r E k z 5 L 4 r 0 E g i j D k 1 n G 7 6 x C v 3 l f 1 s 2 K r 2 u O g 8 1 D 6 0 9 F l s r F 0 2 5 D 7 v 0 N 4 1 r J _ 2 i f h l 1 I s u 5 G v u 8 F y r 5 G 2 j 9 E 6 v 2 E 7 q l N w - r C l l x D t - - I k - 7 d 8 u 2 F 3 l u F 2 k 0 r B w r l J x 6 h N h l v I p h l F 4 0 _ H p u 1 J 4 s g M i 3 m g Q l j 2 5 f u q r 1 C p k g j E m 9 r N m _ - x D y 8 5 4 C 5 i i p I n 4 z 6 B h g j s B 4 l x 0 g B 3 s 0 g 6 C 3 q r t o C s m l 5 h O m - i 8 C v 2 x g F 6 9 4 n r C 8 2 s 0 X q 6 7 8 y C n y 7 x t B s h k r v B 7 q j n k B n y r 0 Y i 7 4 5 H r r r l R g p s z V h r n m D 5 k 8 2 2 B 0 t m 6 D k w h q n E o m 3 k h C m k 0 x r B s n w h z E 8 4 5 s s B y 5 j 7 i D u x _ v I j x s p F j v u h H y 7 v o b m y n i B 6 o - n F h l 8 1 G p x u 8 D o _ o 8 D 9 h i b 7 8 v 7 p D 8 r w q D 2 h j q R y n 6 c t o 2 0 P h y 9 k c y 0 2 1 Q 8 t 0 z J 9 6 p p k B 2 6 8 z Z 9 w 5 4 L w n 9 6 D y n z s O n 9 g _ Q 1 n x h L 1 6 5 0 Q - t 1 v E y w i 6 6 B v t 9 z Q o z 8 _ M q z _ - i B i 0 9 D v - z u J r s g T o r h 8 P m 7 v v X - 8 9 o R 5 7 y S - t x g P _ r s Z 1 9 - S 7 w v n E 4 h - L j 3 v w e y s y 9 E 2 t t l H q l o t F q g g v H _ u x w T 4 p h n C 3 p 7 t J 2 o p 0 a 0 9 7 q J l x o R 7 2 k k F u g t 1 C 2 r x 2 G x 2 h 7 S z i k r N 5 3 - n D 8 2 t - V g t k _ F 4 v p p L r x 1 o e & l t ; / r i n g & g t ; & l t ; / r p o l y g o n s & g t ; & l t ; r p o l y g o n s & g t ; & l t ; i d & g t ; 4 8 5 3 7 1 9 2 6 2 5 0 3 6 3 2 9 1 0 & l t ; / i d & g t ; & l t ; r i n g & g t ; 4 n 7 3 v 9 u j 8 Q 6 Z q 2 J k 0 Z l 5 I 9 m B 8 3 D 6 4 E z Z 9 x D 2 F h 6 F s h B 9 w B H 8 m B & l t ; / r i n g & g t ; & l t ; / r p o l y g o n s & g t ; & l t ; r p o l y g o n s & g t ; & l t ; i d & g t ; 4 8 5 4 4 6 9 7 8 2 2 6 8 8 0 5 1 3 4 & l t ; / i d & g t ; & l t ; r i n g & g t ; y j k 7 y 0 z g 8 Q i 4 F p v C 9 n I 5 _ K h k C - 0 E i 5 D 5 2 l B g x Q n v F u m Y h s b 8 t E 0 4 H 3 u M s p G t z C g k C j u C p q I 4 p G - t D 1 e i 5 M x n U & l t ; / r i n g & g t ; & l t ; / r p o l y g o n s & g t ; & l t ; r p o l y g o n s & g t ; & l t ; i d & g t ; 4 8 5 4 4 7 1 2 5 9 7 3 7 5 5 4 9 5 8 & l t ; / i d & g t ; & l t ; r i n g & g t ; 2 _ _ 0 - 6 q k 7 Q 5 8 O i q C o R 7 X - u B u y C i r B i w c y 8 C o E z Y l J 1 U m F x O q y Z m 2 Q l v B q N 7 K g Z z t B 9 K 0 f y J z j B y W 9 d t F y V h 1 B 7 F j T r F 4 N 2 Q 6 j I n m C 3 3 C p m C 0 V o M x I n 3 C q q C p m C 8 l B 7 7 B 1 g B - m B k f p s E 2 l B 5 W m N l h B 2 q B _ h C _ y B _ q C o p C x _ B k 9 C 4 J 5 n B i p R l j C m v B v Q k g L k X _ r D x h C x Q r 7 B 6 S t V y 2 C s _ M u k s C 3 4 F 2 Y j n B x Q 7 G 0 D x N z V j r B 4 3 B s U 1 i B k q B o s E 1 a 0 k C - y E t 0 H r l J l y E p _ E 1 6 p C 0 9 O n n K 2 X j K 5 y B u 3 C 4 g D _ c x M 5 J z 5 B k P 2 K o H n 3 C n c l - J s y B 6 7 C u z I y w m B y l D z Y j J q h D q q M i m C l H z O m f p t J 1 S 0 K j 5 B 0 L r y Z 7 s L u O s 0 B z p B & l t ; / r i n g & g t ; & l t ; / r p o l y g o n s & g t ; & l t ; r p o l y g o n s & g t ; & l t ; i d & g t ; 4 8 5 4 4 9 3 6 6 2 2 8 6 9 7 0 8 9 4 & l t ; / i d & g t ; & l t ; r i n g & g t ; w 3 x j l g x t 7 Q g 8 N g y E v 9 G 6 g C 4 8 V n j s B c 3 9 P t 0 I j 7 C o 3 H u n J v 2 N & l t ; / r i n g & g t ; & l t ; / r p o l y g o n s & g t ; & l t ; r p o l y g o n s & g t ; & l t ; i d & g t ; 4 8 5 4 4 9 4 5 2 1 2 8 0 4 3 0 0 9 4 & l t ; / i d & g t ; & l t ; r i n g & g t ; x k z k u 8 n - 6 Q 0 x E k 7 D g n E o 6 B s y C 9 O p d v 1 C l 9 F X j 8 B 4 p B t g B 0 n C n l B m 3 C m - B w 5 C i L x f l z B m h B 4 s B r X i p D 6 1 C r s B 6 c q P 2 j C g t B & l t ; / r i n g & g t ; & l t ; / r p o l y g o n s & g t ; & l t ; / r l i s t & g t ; & l t ; b b o x & g t ; M U L T I P O I N T   ( ( - 1 2 4 . 7 3 6 3 3 4 1 5 9   4 5 . 5 4 5 1 3 5 ) ,   ( - 1 1 6 . 9 1 3 5 6 7   4 9 . 0 0 2 4 9 1 ) ) & l t ; / b b o x & g t ; & l t ; / r e n t r y v a l u e & g t ; & l t ; / r e n t r y & g t ; & l t ; r e n t r y & g t ; & l t ; r e n t r y k e y & g t ; & l t ; l a t & g t ; 3 2 . 6 4 8 3 3 0 6 8 8 4 7 6 6 & l t ; / l a t & g t ; & l t ; l o n & g t ; - 8 3 . 4 4 4 5 5 7 1 8 9 9 4 1 4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7 9 6 9 6 9 5 0 6 1 4 4 2 5 7 8 & l t ; / i d & g t ; & l t ; r i n g & g t ; 4 6 5 r _ 0 1 8 l H _ 6 g I g k 1 Q s u n F 4 6 _ D 2 2 7 E j 3 n I j k 0 K 9 z w d 2 p - J 1 0 p M l 1 u G t 8 7 B k 6 3 W q 1 8 D n - z F m - x E 3 q o B q 1 o G 6 q y F s l k E 9 l w O r 2 z E r m 0 s B _ r 9 M 7 w 8 E 2 i k W r 2 - L i j 2 J z 4 8 F z l w D s j m G p _ i E - g p H x w g C 4 8 h I h z u H 8 o h P r u 2 k B 4 i j G h p 4 F - z j N y - t C - j t F l - 3 M 0 4 y E 0 x 4 E 8 9 7 F l 0 q N m y _ d o 1 z C 3 i 7 P p z p S _ 3 9 L q 5 3 G 1 - - C 9 n j F 2 w j G m v 9 Q 0 z y D t p 2 H p 2 h D s 2 t U 0 y 4 b v w i G x 4 p Y i 3 7 E y x z L t n h F w h g J t h x C j 2 x E s g v E h m q D 9 5 7 G w 2 2 F 7 m r P z o l D j l t K - l 5 C 5 9 1 D _ l V 4 x b 4 5 h R 6 x y D 4 t z N 4 2 6 D g z n I n i g C w _ 6 H - j 4 E 5 7 n F n m h E 8 z g E q o 2 M 5 9 v D _ y 8 J - m w D u p z c 8 m 6 D 2 l o C l w s G _ q 4 C 9 j 5 F w o p J g 6 i O r 8 9 G 0 w i E v u v D 8 l m E q _ 6 G 7 w x G _ u z C 4 j s D 5 8 h I q _ 0 E 9 s m N h y 3 C g u 7 C 3 v 6 F y 6 w D 7 n g O 6 l t E o 8 l L l p - C m g m D _ l m E h 2 i C u 6 j G 7 t w e 6 - 0 E _ 1 0 C v r s F m k o h B 7 q _ O h 0 v I - 8 0 L 5 q m E h 3 h D 3 x 3 C n z n G 7 w - L 1 v l F - k h E 0 n v D 6 7 k D r n k L 5 0 r G z 0 h E _ 1 m C x v g D k v z C q k t T 2 8 n D p m 9 D o 0 w E n 3 5 H w u o P 4 m h M m k x I y w k N k r u C o 5 u Z 0 6 6 G _ v u E s 1 0 C j m 0 E h h 3 F o 8 4 J 4 n h G s p y J t 8 l H n 9 i Z 8 u l N i g q L h z q J w k 8 F u q g E 5 g l k B - h l O - 5 _ E 1 o l C 2 q 7 C g - m F o 8 - E 4 g j F _ v o C y k l H 5 j 0 G 7 z 9 D m z 5 C y _ n D 2 o p D _ 2 i I m g z F 9 3 m D 0 - _ G 3 p 0 E 4 3 s C h h - b 9 s j K g 7 y G - 4 p G - l k G v 5 m D g 2 6 D k w 6 R k g 8 K z p - E h u v F u 2 s H n 2 - D v 3 4 E q 9 3 g B k 1 6 a 0 z m J g s u F r k g M 2 s 4 D 7 k w D 1 z h H 5 x x F s k z L q s 9 O q 7 1 o B _ 4 9 E 8 0 s D v h w E 8 0 j U 0 0 s H w r n E 1 h 2 L _ l 6 L _ x 9 L g i 6 I k k i E k w 5 Q h 7 v D u t 7 H 9 _ g F o 3 6 I _ h p G 1 w 3 E j y g C l l g M l k s E g 9 - G 6 v h I 0 j p I s t w K 4 g j H p n g R z k 9 a z m 3 b y 8 m I n 0 4 O 8 p i R 3 s 9 U w 7 6 H v z _ G v 0 u H 4 p u C 1 3 7 D k p m G h - k I p _ z O 5 3 k G u u 1 E 3 i 8 G 7 x 4 L x k 6 P 5 i n N l 4 4 C z w o H y 2 s N 2 h x R q i 5 n C 8 q q H h 9 t K v o s G g 6 y K g 0 m G k r - a i - i I t 2 - P u h p F k n q U k 7 o D _ l z R _ 0 6 E m q 1 C j l p O j l 6 I 7 j j R t - _ G k 0 - G p 3 5 G l 7 5 D 5 5 - D y q 4 I _ i u F 8 u u F w 4 r F t z 8 C h 5 l U i q m E y x - J r 9 u L n 0 l 4 C r s 5 D t 1 r M l 2 7 C 3 8 j D w 0 q D i - 2 K 0 k 9 J n n u E 2 6 t D q n j E l t k P w u r Q 3 y h O y _ 6 G u 5 t H u y m G q k 3 C h 1 y M 4 9 6 U v 9 6 C 5 - 1 D - _ _ E 8 r v D w l 8 F y z y I u 7 2 J h s 0 F g s m E 2 p _ L 3 s p V r t s H j u 2 G 6 g r G m y m J t 8 x E t h u I 5 l v J 1 s 5 T n _ x E 3 6 7 D y - q E 2 x y F x o q D 0 _ 2 D 9 9 l J y w q J m x g H q 0 5 S h q h E r 7 q J - 8 9 J 7 x s H p v u E 9 z o a r m x I k q - i B 7 n - N q 8 g L 7 h m J l g 6 C l o i E p r n E u t l q C m n z N q h 6 O r i n Q j y g H w i 4 H 0 w n F 9 3 m Y 4 6 p Y 3 h 2 M 5 6 n Q i q 7 I x n l G v q 9 E l r 5 R 6 - q N n 7 7 J t q k N 0 4 g t B 3 h p M j p t T 1 h 0 I v y _ J y h 9 C z _ l J t w v F 0 7 4 P v j j T 1 l i L w 0 v I k t _ E m 3 r y B k r v D y u z H 3 n 6 D 7 p u I 5 g q E g 2 2 Y 3 h 5 F 2 h 6 K 2 q o H l o 2 E v 0 j M r 6 o D p 7 z E 6 0 l I w y 7 F j k 1 Q t t q H t k 9 K 1 3 _ I _ 1 y T r i o F q g k D q 6 m S 5 j o F m 1 9 I r 9 x E w o h I 3 r k F o w j D l k y R n g 8 E s w j K l v j F g 3 h M i v z E 5 x l G 3 _ 3 C 9 0 h P v h 6 F j m x D 7 p 2 D 8 _ p Q r 0 o F t - t D 6 j 2 R k 5 v p B k 5 w D 0 l t K v q s P 3 m m H 8 r g J j 4 5 D 7 7 k L 3 9 3 D y l y Q o k j E r m r C r 2 7 f p o 4 D l r 9 L z o 9 F h h k F s 4 t N t q q E l x l O 1 s s O n 8 1 D 0 0 i D 6 q y K m u w F j s x G k g o D m t x E v h v M y l 8 C g n 0 G z s y G 1 k 7 E 5 2 7 G 0 - 3 G 0 4 j J u 8 9 E g 8 4 D _ j w K 1 _ r V q q k J r _ i J s o h I l _ o D m 6 t H 0 4 4 E u i q I y _ i F 9 2 m U l o 8 I p x 5 N x 2 p G t 6 h F l h y H 8 1 _ H i r s F 1 m 4 Q w t x E g 1 8 S l z o J 3 _ r C v g s D 8 2 _ C w 8 m L 9 n - O k v 8 f m s k n B 9 h r I s p 8 D i n r D 8 4 6 H _ 9 0 F 9 z 7 G - u o D 2 y v q B 8 8 g G w 1 z J - g 5 i C t 3 5 j C u 0 z T g 4 p Q w v q W 9 n 8 O 4 r k b q g p R 3 l n G 9 s 2 I y z q H 5 u l F m r r g B 3 _ s _ D r r r T l q _ P j 2 6 Q i t i c k m i E - - _ O 1 m 6 2 B z m q g B p _ r u B g 6 j v B j r v l B 9 j n U z 4 _ j B 6 8 x n D 7 - 4 9 C 1 8 0 Y u 8 s J 1 x x J v u p i B - 4 q I o - q y H w x 7 0 B 0 v - 7 E - 0 h F k _ 6 o D t r m g C v _ 1 r C 8 - q f 3 g u E 2 _ 0 D r 3 2 Q 7 k h n B u z g Z h v k L 5 x l b 3 l h L 9 5 q C t r k Z 7 t 4 D h 9 p O g l q D q 0 2 E h k t J 7 l p N 3 8 o M - 1 6 I p y y H 3 l g M m 4 h N s i y I 7 h u B l i y D u x 3 G 9 l 9 D k z k H _ 7 _ C z t s F t h y D t z _ G 3 u u J j i 7 E h k w E x j 8 C o s y F 7 - r D g j t G 6 t k N s j o G r 2 i T i k h h H x 4 3 l D 0 0 1 m C h 1 x n F z 9 w K 0 r i F j - m M x 0 r L s 9 - U _ 0 6 G 7 u t r C r 5 8 m F s - - v D 6 l q T k _ n D 5 w k K z r 5 k C y 8 t G u k z K w y _ M t i s G k 0 6 H 6 m g 4 D 3 t r H 9 m 4 E 1 - 9 G w r _ 1 B 8 u y J j v z H 5 m q q C s - 7 k H y p 6 w B o g 0 S x w x e - w j M i i _ M 8 g 9 G r v u J j 9 6 E 1 v s D t p l D q - 0 G r v s G t 7 w K w 5 s N 0 n j o B y i s l B w 8 4 d 1 k i I t g z o B _ 3 q i C s _ q 9 B 2 o r Z j g _ J w 7 z z C r - 2 P q q 3 r B 2 g 8 E n h - W 4 o m m C v 5 5 I x u y a 3 6 y P 6 3 h N q h p M q k t J w n w M v 0 n W k 8 g D 6 6 o G q - 7 E m 7 y H 0 3 o E x - k G u i u R 4 2 9 I 7 h v F 4 2 x I x x 8 I g h 6 C - l 4 E w p p D u s l K g q 2 C z t q P l 1 g H _ u k q C y l i D m u s H 5 j i I h q 8 D x 2 v D 3 7 o D _ 3 s C l h 8 G h k v k V 2 u q H n 8 m V _ i 8 j H o 7 s L m p 7 u C _ 4 o v B h m 0 W x 0 v X g q h M y 3 4 D m _ 8 I v t - E w z j J m p z 9 C 3 h n Y 9 4 l F x i n W p 6 9 T t 8 1 L n l 7 F k 5 8 K 3 q - I h i v G k - 5 F 1 t 5 I i p v a 1 l 0 O j l 7 F y - x I r v j D 6 t j I p w n G g 1 h R z 3 2 k B s t q r B o _ l K k u q O m t 6 G k 3 m E 4 x p q G 3 - r R g n _ M k g 0 g I v j y E y 0 k 3 B 7 v j T 5 w 2 S 6 h i 1 I 6 3 0 7 B 1 5 3 J h n s e s 0 7 V y k g U - o r V 2 t i F o u s E g m p J 5 2 x h R n t u M x o h O j k h S n 8 q N i 6 p R 6 g v I 5 0 9 U g n p K l 0 i w B y t o 1 H 0 p g 1 D m t h g B n 0 4 R w m m G u g t J _ 2 g I 0 t 3 5 B t 9 1 L n q 5 I m g z D _ 8 j D 2 _ 2 F t 7 - R s u t D h 9 3 O w u z C m _ j D 9 7 m b n v g M 2 7 g D i 0 5 C 0 s k F 5 h t S i k _ D 6 h 3 F 4 v 2 T u 3 w E 6 o i F w 2 8 D j 7 3 D l z h F q 6 l T h l r Q x t o F t r s F g h z h B y _ i w Z _ u 9 Q h 4 2 y B q - v X 1 h k 5 B 5 o j i B i j y U 0 s 8 J 1 g w R h 7 9 g C y 4 j 8 B z y n R 9 x r E r r x F y 3 l K 2 w 6 M 4 y 6 i D _ l 2 J u 7 3 I j k v L 0 2 z d n g v G m y 3 F z l 6 l D k j 7 L v s q 6 B 6 u k V m l h Z 9 8 z O k r p I i t y G r _ 5 H j p g M 1 1 2 a u w u 5 R o o v h E 1 l 3 3 B 3 8 9 t B r k q S 9 l 2 I 3 x j N 5 x 4 z C s k n u E r 7 o l B 6 m 8 Y - j k 5 B s - r i B _ _ v p F w 6 1 f - i - S w _ u I u z t U z y o O 1 y s G i 2 p o d 3 6 7 D 0 l p F p 9 x E 3 x _ P 8 - l G 1 o n G v l h K _ 6 v H 4 z y H p o o L 3 5 - F v 2 7 C - r 9 B 6 w j G 6 g s I 2 z g J m n 8 u B w s m E 9 0 j H n u i 6 B x r 0 V r g 2 D - 5 z O 5 l o L 1 y q I r u s D t _ o X 5 t - H z 7 R p 7 k J 3 g V z u i G 4 z 9 l B 0 7 - K j j w U o g w p B 1 j 2 c i 2 2 C n n 6 n B t l q D y u v M 0 q t R 0 z 0 F 8 1 j U 1 n 7 e t v w j B 6 0 8 I 2 0 x 7 B - 2 l Z r 8 6 j B l v t D n 1 o V _ 7 z Q y y p H n s 4 I n g 2 0 E q 0 _ V - 0 2 K p - r m B 8 7 0 O r 5 z J - o t M h 0 p Y l x _ I j u 7 M 2 v s V - 3 - r B h m 2 H 9 u 9 K y t s V q 9 n M 1 i r H y t v G 6 n r M 8 7 u J w 6 8 a m _ q F h y 1 F j w 1 I p x x L x s n l B 7 9 g 6 B u 8 p s B 9 n h U 1 1 7 Z 8 h 8 Q r 9 o E j 2 x I 7 4 o M 9 9 2 D p i j L r p p P 2 s z I 8 z - j C 9 k u W - r q R _ v 5 j B y 7 6 J y 6 g K q _ n P m t n o B k g 9 H 9 5 l a w g 3 c g i s P o s _ U x 2 7 L g 0 3 H o j g Q l y 4 I t 9 r G k l v J z g s F q j n G h y 1 h B 6 8 4 E l 5 5 J w h - K y x g P k p y F 5 0 9 F s k - R 7 n n E 0 n x O y 1 l I y i j I u 9 s E z i m H 0 1 i E w m 1 F 3 8 k L y 9 y J 9 o n I s z v F t - q E u 5 v L y k j G - i 2 E l p _ C 1 q r E n 0 m 7 B 5 n y E 8 2 5 X 5 h 3 3 B u 2 9 G 1 j t R - 3 0 g B h m u K o j j G 6 q q F v 3 p J x v p Y 1 x o J 8 t m I - 0 i G v - v I z 7 w S s 8 v J g u _ E s 8 k H x x 3 C 0 v _ J h 1 6 I 5 k r T n x u G u 0 n b 4 w 9 X n 7 p I t 4 4 H o 1 u K l 1 4 L m r k F x s - F h y l U g 7 j E y 3 v E y p t I k i i E z q j N h m o L k m r G z 5 n E w 3 l I h y y I z t _ H w m u I 0 h 4 P 4 n 2 M y l 8 D p o h H o 2 g J 4 _ 0 F _ 2 t R w 3 g I i y r M t s i J m i 7 H u t o K t h 0 F l 0 t E z o 0 F 1 u h L v q 7 F k m x I n x z E l - - C r - n L 3 n i e _ 2 j I 7 3 l c r t s H j u 4 F s z 8 G 6 1 u K j i h F 5 y u H o w q E - r p S g o x E q k y K - q z U 9 9 l C 3 r 0 E h 7 4 R o 4 i E 8 7 0 H s s 8 G - s _ L m 2 x D m s 8 G 3 3 h D j - - M z i y D n v z H x u s F 3 w 3 C t h t F v s u L r 3 3 N 8 1 0 H z y m N n g y S - 7 6 E x 2 3 K t 2 p G o j v E p v z D - 5 1 G z v q E 5 x _ O t 4 j O g 6 t h B z 6 p F 3 6 p L - k u F y v n J w z 1 L - 4 0 I i s I 3 o p I o q 7 D 8 _ z H 7 q 6 F y n p I 4 n 8 J 3 0 z I q t p L y o u J p u z K n s 0 O 9 q w K l 8 3 E y v r K l _ 1 D h 8 6 G i 7 v L - 1 s F 8 r 1 H k 0 g E t s m N 9 3 z J 6 p o K p o 9 J s r v N 8 - o L - o - H _ k 0 N z z m H 3 6 o D 6 u 0 D q k j J v 9 t H u n q y B h _ - d 3 z n J h h m 8 C w 6 u K 1 5 x y C v g 0 T u y i D j h x G u l g J 9 r t K h v k G x i o F p 2 3 O 8 1 p J j 2 5 D z 6 n F z 1 l H 4 w 6 E j i n I 7 k _ J u l 2 J 0 6 z J j r 7 W r 0 q P g j 9 G r 7 - H g 7 6 I q - h K 6 1 m E z o _ G p _ z G 5 r 5 I y m q S 3 9 o E 1 _ 3 F s x 2 L u h k w B o 2 o r B q j z S n w n J h o m P 2 l 0 Q p r k 4 B k h x Y j k s o C j 6 l H o 4 7 C h - g F v x t J 8 6 v F 9 h j D s - s J u 8 m F 9 u 5 H w - 8 C s o o E 8 y q G u 6 8 E o n r J l s q J 4 4 y E j u v E j 7 5 F u y q I _ j w I 7 q 7 M q n _ Z q h - G r 2 9 G 5 h k S 2 9 5 I _ i v H 4 l u j B s m o K _ y 0 H w - v H 0 3 0 I 8 p z E h u q C r q k I m j 0 D m t s L r o y C j z 0 J 6 3 _ C k z m F u 8 1 M 1 q y O 0 o k K _ _ k K x 1 - Q n q n E 8 k i E 0 i p J k k s D m 9 m G o v l F 3 z p F p 5 0 I l _ l G v 7 s I 5 r m b 9 r s C i - 5 I j 6 6 D x g t Y 2 0 m Q j l 1 H 4 n x G 0 x j H k g 0 E 1 n _ I j i 0 M 3 q n L 9 z g L 1 n 8 E t z m G l 0 g f 4 r w 9 B y 1 5 G 9 u w H r j t K g m 1 F 9 u j N n 9 j F 7 h x X h k 1 E z k u F i 0 u H 1 w o G q 7 7 D z t n C h l 7 c s m v J 5 q m E 4 v r K x 7 1 D 3 v 2 E x y 1 I z s x E 3 o g W 8 u j F q h x I t m m N y 1 p s B o - w i C 5 0 z K o - z j B 3 p 5 q C y n - G g 7 l O w 6 x K s 0 k H u 3 3 E 4 4 _ J o 7 p X w - o F 4 o v D n k v G 3 x q M 1 o t F m l 4 E w 3 q J z 1 o F h 0 3 K 8 z j b _ v k H w k p O o h 1 K - k j E v w p E 7 t 3 D i w y F x 2 2 H z j y N 5 6 1 L z 2 6 J 8 0 8 K 6 u n D 1 t k J 9 q r O k j 0 K v - 5 E q z m F u o y G v 8 r E o y m G 9 4 y E 3 t s H 1 4 - F w 5 y G 2 h 3 E y - r J 7 6 2 K t q p G 0 2 2 C k 6 6 M x 2 - O l 7 p E 0 2 g G r m 6 K y 3 2 F j 7 z E r x h F k - j D k n v J k _ 0 H _ w s H s g y D - h f s 9 t C y n 5 C i r n H h y j B g k n G x 3 7 L h 8 z E t u 4 I - l z Y 6 k r X u 8 t G w u v G z t - D j h s E m h l Q _ j t E q 1 y G 0 1 p C p y x L s m _ N 2 3 p D m 7 t F 7 i 0 D - x - P - q 6 E s x r E 9 x v I v z _ H j t - I x g 2 G g 7 3 I o h k I r 4 p G y w y D k p 2 M 7 v u H h u n R 4 l 9 G 8 j y I _ i v S p j z D 1 o _ D v m u u B r i 2 G p 0 t I s q 1 H v 6 n G 5 1 3 Z 0 x o C 5 8 k Q w _ - I 3 _ 7 G u _ g J h g 0 D i x 7 F t m _ E 3 j x E m t 3 D r 2 l E 5 w i G 6 j _ D s r k H - v _ E j p 7 T p p 4 G n 0 t J q 3 o G 4 x t R y 3 x O 7 9 n E 4 o 1 H i q 9 G 0 m 9 G w p q E 9 q 6 D l i w G m _ 4 G u t 2 L p y n O g _ 2 F y 1 p C x j v C x - - I w 3 g F 8 5 v M - n 5 D 5 p 8 D 5 4 4 H i k x E 9 t u N g 6 v X z - i C 6 z 6 E 8 p m F 5 o p E 5 o n E 0 i p L 1 1 q I 1 j s E s l g F 3 j - D w y 4 K 2 j g E 4 4 0 G 8 g 9 Q n 9 k I l 2 j N 6 8 j G v x n D r i 0 L q s 9 F 6 y 2 L s o t H r 9 2 Q v 8 n F 4 o r I 0 h l K x 7 1 G 1 4 p E q 9 o E p j 7 E 7 q u J k r k D m 2 l D 5 s z F 2 g h M n q k I s s 3 H 6 5 - I s p r I h 0 y G 6 g 0 O h 5 p I s 6 7 F 3 z k J i _ s E x 9 z E 1 n l F 9 6 v H r 7 y J 2 l 7 F i 5 n E 0 5 8 E v z q W s x s H n u g G s 4 w D q j k C v - 4 H k u 9 C n 8 k u B p 1 5 H - 7 z E y 6 4 D t 1 5 H r 0 m D y 2 4 J 5 l j H 5 1 7 E y 0 2 F u 5 7 K _ p x I 7 y t N 4 j 2 F 8 8 1 C p g v E r - l P s k 8 Q t 3 p M n _ h C j z u H y m 4 G s 7 v J 8 n s K - 5 i G n o v G - z t N _ 4 y F w 1 5 O 5 x 8 C n 3 7 H x u 4 N i k x K 7 w 7 E 1 1 9 E u x j F 1 v o H x s 7 I t 4 9 P w u z C l _ t S x l 4 E s 9 5 G h t r E _ w 1 H 0 r 3 G 9 5 r I 6 n 1 J - i l I v k 2 F n r 2 F k w u E 8 x 7 J - w 4 I 7 4 p N 8 q x y B t 6 8 D x o w K i z o I 8 5 u D 7 o p H 3 n x K 0 7 2 D h 0 t J g 9 8 I m h s k B h 4 q J 9 2 8 N 1 p 4 E 6 p 5 E 0 j i E _ 7 5 E 6 p i H 1 8 0 E o - h G t 3 p H 6 - 6 G o q 1 H 9 i v G z j q G y u z C l 1 9 D 2 l s I o t g F 0 k m K 5 m 2 H 3 u s G l o l D l o u L 2 0 3 E y q 1 H k v 1 H 7 o _ C 1 _ r G 1 2 4 W r s n J - q 3 D u t 8 J 7 q 9 F 3 4 v E 5 v t I 1 y n J t j 4 L l t _ I 7 2 y I l 3 w J y 7 5 D _ k h H y h n D q g _ J 0 t 4 K 1 p 5 G o q p P z 5 k D n 5 z E 9 0 l H 0 2 9 J 0 p r M l 5 3 D 5 6 l E h g 0 E m 2 g J _ r 2 D s z 0 H m j j D z h s F r w y I k 8 h S 8 3 7 S 9 z 7 I z p i I 2 x 7 F 5 7 k f 3 0 p K - 9 t H 6 2 g P k q 4 D 8 h p J 8 6 l E z 5 y K 8 q v C r 6 3 I h r i E 2 o r K m h 9 M 0 q k H o 6 y C 0 j o M 7 - 1 F u _ 8 G 7 p - E 0 n 8 D u 0 g G l z y I l q k I - h z F 7 k 8 D n g l K z 7 v C h s h X q o 1 J k o m H y y i H 3 r o D 4 _ 1 D i n u J 9 u l F w 0 h M 4 8 j D w v p E l p 4 L j 5 t K 6 l 9 H 4 v 5 H y q l D g l i D 7 1 l E 4 l s E q - j F 5 q 0 M 5 9 o E 9 t 4 H 2 v 6 V 6 r q K n j p G n 5 z E s q 3 E 4 - k H p o 5 L 6 m m E 2 1 l I 5 6 m K k g y G k 2 4 E r n 4 H v o s K n 3 h M g r k H i 2 _ C i l l H p j n M 5 p p H x i q I n 7 7 L t 6 p F r p 4 I 7 y v X y p 7 D q 6 z H 8 5 z R 1 z s E 3 z 0 I k x 0 E v p 4 I v x 1 F y 0 y a 8 m 9 M 9 w n J j w 2 Z g k 1 R 3 k 3 R 3 i w h B o 5 - Y 6 n r I v 3 8 4 C i 9 2 b h 2 t H v 6 _ D i n 5 N s _ q F 0 v k N o u 7 W 7 p 0 9 B r 5 2 K 4 i 1 t C y p k P 6 u x x D j 3 - R 2 9 u M 6 x 3 S q i 1 K i l v H 9 0 t J t h 7 j D j 4 8 T m 9 s D 5 u 1 D y 6 i I s 8 s R x m p H 9 s o D j _ 1 e 1 g 1 d 0 3 0 B - o 4 Q s i p G o _ 5 F 9 w h J 2 m r F 4 k m D m i v I - t n E g n s M y g 8 E l g g D j _ s F o n t H _ u n D m q t h B 9 5 l H u r - G n j q I 9 u l F r 2 n J n n 4 E j - 1 P 4 i x O - n 9 K 0 o h E 3 8 0 I x z w i B s z v E y 0 9 F 9 k g i B 1 t 4 D 8 4 j E j u v I _ o 1 m B r 0 w G x 1 3 G r l 8 E j u k J v t s F 8 3 2 C r k u H l 7 7 H 6 v h c h u n i B 4 2 5 G m l i L l o w K 8 z g G x n k I 1 r y w C m u y a - 7 1 G 1 3 v I y r z L m u p O i 5 7 F g 1 k E i 7 p L v x v F k 4 w D v p x G y m u O r p z H 3 _ o G j w h J s 1 w D i v u E 0 1 w D m r 8 F z x _ J 1 6 r N w 6 q T 6 g j D 1 k v J _ 0 9 I 7 5 3 Z u p o E q l n P m 5 l F k 7 p H 5 2 5 D y o w C g o m E p o 7 F 6 p w N 7 n w B 2 h 5 L q g - H y v 1 m B t _ w G 4 3 p D 4 6 _ J j v 2 D i w j F 5 g o D q 0 t o B r _ 5 J u w k H s 0 i D v o n M 6 u p N z 7 r T p q x F t p t F 1 z m F u w n F y l i E 9 8 1 C 5 9 6 K 8 i g H 8 s r I r z m G - 2 p d h o z E 7 p 5 J z v _ L u p 5 I o n r I q y l C - 9 6 E o s l K 4 9 2 N u j 8 H 6 l i 7 C l l 5 P u - m N y r 9 H h u _ Q z 2 5 D 0 8 8 S 1 6 k C h 9 w G x 6 g E m t t I k k 5 L p 8 2 J m k 2 o B j w 4 N k 6 g O 7 i - L z u 7 G u 4 j J 8 z 3 E u n 0 I v z 4 Y - u q E g t x N 4 y i U 0 x u N h 7 z M q t x J h t 6 G 8 o q G 0 _ 0 I s j 5 J 6 - p J x - r D r j k I 3 _ j L 0 s s H 3 k 9 J 4 u x C o n m G x r 2 I s 7 j J k - P 1 r p g B x o n E y u g G 5 t v K t r j L j 5 0 X 7 7 0 d g p r I l 8 l G m h r V s - i U l 3 p M 4 j x D t t 3 0 B w i v E 6 o 5 E l m 6 K v 0 5 c 9 7 p K s i j J 5 p m Q 9 m g M s n q H 2 - z M p v h q B z 1 _ P z i u M k l 2 K j o n E k 9 x K t 6 7 L x n 2 H q g p F 2 s 2 D 2 1 3 w C j k h E l r z D o l o P s z 7 S - 6 q R q p 7 C 7 i i I 6 z k F o l z F q s _ H x o t F 8 z 8 F u t v K _ m - N v q 5 I s x 8 E 3 _ g M r 0 0 H h 7 5 D p 3 z F w 7 8 P m w i H 8 o 4 D j q 4 Y 6 4 5 I 7 5 z h C v o t M w o 1 J i 5 u K x p 5 D j _ r H 9 s u H v u r h B n j 5 I v 4 k O _ 5 6 I q 1 6 G x z m D q 7 s D k t z h B 8 0 2 g B r 7 m G o t y d 7 h l h B 1 - 2 J 4 z 7 J n 7 p N g 9 k K q 9 i a x t w H w r 0 F 7 5 h Q w k t T w 6 k 2 B x 3 w S i n 4 e w k _ k E i 4 2 F j x w H l u 7 M v 0 x L - k 4 E 2 z u E p o 0 G t 8 6 C p x - C 6 s u I k k s J g 7 v F k 1 w E 5 _ w G z 9 7 L 7 8 q R g k 4 P 8 0 7 K w _ u M n - v W o o x I 7 o z H h o u t B h g k L 8 7 h H j 9 6 C 8 g - T 0 0 l O y s g G n x k J v h x F 5 y 4 L z - p I 8 j 5 h B - o m M m j x R 7 3 4 H 3 l h J h q h J t o h I 6 8 r k B 8 - i l C 9 l m N u z 2 N 8 9 9 F s 6 k K g z v L - r k Y - 8 - N 2 i x I 9 r r O y 5 u K z q j z B 6 g 6 I j r o H p 9 4 D p 4 _ D _ v j H 3 7 t F 6 q - Q 4 1 8 R t z 9 I 4 g o F y r g G _ 9 r J x r k J 3 _ x Q _ p 1 m B z z t J 6 x 4 J y x t F 9 z g H 5 g 2 G t v n J u q s L _ 0 t o B x g z V g o k M y z l L 8 7 h K w 8 3 - B n j g O l 7 z J 9 5 - l B w w s L j q v R i i 8 K t t 1 D s n j J m r k F k v 0 D q o u F k h _ H r - 6 E h j k H 4 p u C k 4 3 H t j g O z t l V q j p L o n n H j 1 9 K s t o K 4 u 7 2 B k l y G r 9 5 P 7 y t N x t h J 2 x j U q i 5 h B z 3 m K w q 2 D k s 2 D q z 3 H _ l i D 4 4 k V k 5 l G 4 x 6 H 2 l i K 1 _ w G z k q I u 1 p C v 1 q D w 1 o I 8 g o o B 0 g g I n w g K 5 r q d u l - h B _ u j U 6 1 2 L 5 z r G 7 r p D 4 h v J z w k J - 1 j K - z w J j r x E 0 6 j Q p y m T 9 o s m B i r 9 X 1 x z K h u n O m 7 5 D 1 s m E n 5 p K 7 l 2 H g i w F 9 u y S 5 r 4 F r r 3 D 8 n n H r 0 4 N t p i P l 3 2 K g 0 0 E p m 6 K i s k F 2 j z N 6 x j f w 3 2 L x 6 7 L - t p u B l 2 l H 6 7 x K o t o W p 3 g L 2 n i Y 8 k 1 K _ o k T u 4 _ T y m 3 d 7 3 9 S p 6 w F s 7 s G s 9 x H u i w P r 4 l U o _ 0 x B z 0 - l B w 7 i J 7 n v T 7 7 0 N n t 6 s B _ q k H p o _ H u w g b n g t Y 8 4 v E - t 1 F n 2 t H o 6 - P y v y M j v k p B g j l K 2 1 _ J o k 1 m B 4 1 u S p x 6 O 8 q 1 J 1 5 m G u w 4 K 9 3 7 - B z q i P v o q 3 H - 4 j O l 5 t H 9 g k L n - p b i t i L p o 9 J 9 l 9 f 6 0 h q B 1 1 x L 3 2 u Y 0 1 8 O 8 y 1 U 5 q o S x g o 6 B z 0 8 T w 0 o F 9 z j S y 3 l F 8 n 4 R h - l G g q j E 4 o z k D n 6 4 H 3 j r T u 0 0 f y 7 k i B u p q E q p 7 C 0 l 6 G u n j G 6 7 0 E h 6 m G g j 2 M k 9 n M u n m S q i k Q 6 h g I p 3 v D 9 p m C 7 m 7 F u l 9 q B i 0 v G v 0 j O w 7 o J r i r H t 2 m R v 3 x L z 5 0 h C _ 0 k T _ t x V g v w G l m w U u 8 5 E 3 0 _ H h 7 p N g g - K z o 6 Q 7 q i P g n z L i j 6 I l j g S j 8 s I 1 j 2 Q j 0 t J n y g H x 6 u F - 0 1 I k _ - I o m y F l m u L 5 i t M 0 r 4 E 5 0 1 E k q k H 4 t o I 4 x 3 H l r p G v n j F z x 6 F 6 p v D t 0 q F w k y O n r 2 F - n i I j u t E v v 1 C y 5 0 H _ i - K 4 j p J 6 k _ N v r 1 I y 3 7 K t t - C i u o W z r u G v _ k b s 4 _ J 3 7 m G z z h I 8 1 9 E 1 w 8 E h p 8 t B j 0 x L u 1 2 L j 0 q R p u y I m p k H o w 5 R s n o K v g o D 3 5 w E g o 4 K h 7 u c - _ k j C _ x l I p i 4 V 5 h q I u w n c z 1 5 g B l h 5 z B k 2 7 J y l v 1 B l 2 _ H m 2 l D 3 w 3 C 1 y g O 8 y r D y 0 i D m v 3 G 1 w z G 9 u w K 4 8 5 q E x l 6 c u i _ i B j - y v B q s 2 D 5 3 3 J z i v C 2 g i H r u i i B r n h a n y 9 F - 5 3 D 1 7 o D n 6 s I u l m E 8 3 8 D g g p T p w 9 J l k i I 4 g 6 I q j j G h r 4 T 5 3 _ E 4 0 7 S 2 i p L _ x 6 T o q j E i k u I 0 4 7 K 2 y o a r n m N z - p K o h j J 1 u z H w 1 3 H u q o E 9 j 2 G z w o H v 4 1 F j 2 y I 9 v q b 6 9 3 C u 4 u D 3 4 h W m p q E t _ 1 F h t 0 E v 0 w C i _ o R 8 5 u D i 2 m F y k v H 6 1 p H u g y K j x t J z 3 s I l l 6 K 0 p 1 J k s q G o m 6 D v 8 4 D 6 t g P 9 t 4 L t o g H i w x z D - - z T 9 6 9 C 0 w t H 4 4 k H y 1 4 Q 0 s 6 L s j t G p 4 m T p _ w G k y y D q s 4 C u y i D w p i C 6 7 z X k u o K z p p k B x l 9 D i g l V s _ 6 T _ h 9 I 5 k 9 J r y n J y 8 r K s o g J m p w C s 9 0 H q j 8 E n w r O y m _ F 7 k k L o 3 l D 4 - 6 N - l - L 0 o s m C y 9 w U - x - F 2 3 o E j m x K 0 n 6 f j 7 4 H y 3 6 o B v y 7 H _ l _ G 9 g p G x 5 0 L z r h J 7 3 7 L 6 z _ J v r 3 v B m q x J 9 j g F 5 i w G 3 k m I p u j G r m - F g q v H 5 n v E p 5 g E 3 o _ H z t 4 G t n v E 4 u x J 3 9 x I 6 h _ J o p z I l u _ F 4 v 0 J - s k J p v n L g h p L n 0 r D 3 6 g T 1 m j L 9 y y H 0 9 5 I v o z U 7 u 5 E v 3 l K 4 8 m M o l s G 9 2 9 H 0 8 n T n r _ F 3 x 1 P _ 6 z H 4 s s H _ 5 n V p r v D 2 x l I g w 7 F m j 1 K i u 6 N l 3 t H o i 2 i B 7 _ r I t j u G 3 i 6 K 4 7 i l C 0 5 l L q n 9 M r 9 o E k w g P x j 3 C - 9 6 E 3 o j H _ r s H x q 6 D v t 2 x B k w 7 F q _ _ V 3 p m N w _ 0 O o v u E 1 m 4 E 1 g 2 G q q w 9 B 1 q 2 I p 3 t Z z o 0 U 7 p 6 E 0 9 - Y r v n X 8 2 5 G _ 8 o D h j k G s 5 - F o 3 u G m i s E x z v I n 1 w K n 7 6 C - 2 z K 7 u w J k o q Z l l 2 G 1 o m N 6 l 9 M t 9 m E u 8 6 F s 7 h K v 4 4 C 6 y - J r x - C o m u I u p o I 5 p q H 9 p 8 J w q 3 H 8 5 n Q l 3 u F 3 x i G 9 l h E j z _ H o 3 l I y h 2 M 3 _ i H s h l K - s 4 I x m o H t r 7 M 4 6 y H y 7 9 H j u s O h p _ Q 3 5 1 H m 9 9 Z v k z D i 9 5 G l o 5 H j 7 _ E _ 1 6 I v w j H y 0 w S 8 i 3 M g 9 x K j i k G 5 7 0 k B u 6 2 I o q j M - h 1 E y 7 0 K 3 z s E 2 p 3 h B z s v K w j x H l g n G z - h Q u y _ h B u 4 x H k 8 5 D t u z E t r 6 D o 8 g K h 3 5 F q g 2 F v 3 j O j o 3 E m 6 n G t p 8 N z z m T s 8 i J v 0 w J g t 1 G 8 v w F 0 7 x C z w n F 3 w i N h s g O i 5 _ J - z v I _ h 9 I 4 m 1 K v 5 w F o 6 3 P k z s R 6 6 5 D 5 k - F i h n H g w l I p p g K 7 _ w G 8 l 1 K 0 4 x H p s _ H u i m S - o m N 0 x t h B - r w K o m y G l l 8 C p n n E 6 3 r N l - i H 1 6 p D v 8 l G p z i K x 0 h G z 9 h G 9 6 n F m z 9 L u 2 j W y p t F j g t K h 6 3 F p 8 m F t r k a 7 i 9 J g y t F x 8 1 L 6 - 8 P j 2 v D 1 0 _ O l q w K 0 - l h D 7 s u G v h _ J _ w j r B 5 i 6 J z s m M 3 5 4 G 1 k h E o n x O m - n D o 0 - V t r s C 5 y s G 1 p n N 6 g v E - 3 2 a q p 3 F y 4 l X m 1 1 G k k 8 Y o o j L i m v I 5 n x G v h n M l w - F x 1 0 J h l h F l s l E 8 8 _ C _ k y F 9 v t N p s r J h i 4 B v l 0 C o i K z 6 2 K p 7 q N m k v I z 9 w G 2 l 7 C 8 o p L i p h G w o s J h x x X 7 o h H o z 3 I 8 - 0 D g u m L 0 _ 1 K 2 u z C j n l D o r 6 M 6 r p a 8 _ 8 G 2 6 3 I m 1 _ L s r 2 D t v p c 4 6 i I 1 v s D - 7 j X t 8 v P j 4 5 E k j u L z p s H 0 l i D 5 2 n I 6 t h P 8 4 p O x j x K p 8 x H s w t N 2 9 9 S z 4 x k B 4 s v K l n 5 I _ r 5 J 0 k t G u 2 t G 1 1 _ G v 3 9 D u z q G - r n O w q l H - 1 4 E i i 1 C _ y 3 F 4 h - 5 B - _ u H 1 x l I k n h E z u l I 2 4 l D _ l v E 4 0 5 F 0 x i F 5 0 l a 7 r o D n r - H 6 7 0 E j j v C o k t E j q 8 R q _ v L i 2 g I 6 3 7 F j x z D w _ h M 5 4 x W r h n N q 5 t G 9 r w I 5 n t E o k t O j u z F 6 0 4 K w j j L 2 x 6 X s o g E q - z N u 8 3 F p j j D s m z G g - i F g w o C y 5 9 I g g z D l 4 7 D l r r J - q q G j 7 n H x 2 m F 8 h k I - i t G - 8 n E y u o G r n 6 m B 8 3 7 F k z 0 F h o r H _ k x E x _ z H u o z H p r v H y 1 5 E r 7 m G _ z g E y - x I 0 6 v H n _ j Q 6 s q H 8 k s p C s p 4 H m - 8 C 2 2 w D s k 1 E t 6 - L o t j L s - q G i 8 y H m g i M 5 i i L t m i j B 0 m k J m 7 t G q n - G n _ q I u o s J o x r D z s 1 D _ 7 v J 0 4 2 K y v y I 1 9 5 I q z 8 T 6 i w K w 3 p R m k j L k l 2 J 2 0 k F r 1 7 D s j 1 O k 1 i K w w j G - - n Q 3 q 1 R 9 r n E 8 g m K 0 s g a p l l E q y o W p y v E v 0 9 G s r 9 F 4 j o Q o v v v B 5 _ g H 3 x n J 5 _ p G p _ 4 E v 6 - H 6 5 8 D h g y K r j n D 1 w n L z k l j B 6 9 n D m - o G 4 l m E - l 3 R n 8 l H x t n G z u v C j n z n B k v p F 4 8 j D i 3 w F 8 g 9 G m n r F - s i J 2 2 o C y l r D 4 u t D h 0 h L 5 0 6 J o l o G p m i J 2 s i F x r w K h - 1 H w 2 m E j 5 i N t j k G r w j K 7 i m w f 7 6 _ t D n g s M 7 i j k C 9 u _ w G 8 m q G q n r n D 6 k w 3 R i 1 w _ 9 B 2 v k i M w 4 r o B i 8 1 y B g 9 l j B n m i j C i 3 - W 6 5 o w G j q x E y o 8 7 8 B w 5 g t i B w v w u I 6 z s g 8 B l 6 p D o u o _ 2 B n j k y B _ 8 o S 5 1 7 g 0 B 1 7 m l l D 0 9 9 6 E 1 4 s p o B h 2 i p C u 6 g q h C w r 8 8 E 2 6 s v B l 0 7 p K i 8 8 s D 9 g t D 4 x w V - 4 0 2 D _ 1 m n J 9 1 y J 9 x p Q 4 7 k z F 8 x g y B u 0 u Q w o 7 J q k _ 6 D r h 8 v i B _ v _ T h - 2 v F i q 8 L 1 8 4 D h t y r C q q v 3 z C s j w 1 - B 5 o s 7 I - s v p 0 B o 2 u P - j - d 1 y h 1 L 6 i p o J 0 7 g r 4 D 7 5 t t B 1 k 5 v L 4 q 3 4 S g s 5 1 7 B s k 3 7 D 6 5 9 0 B t 9 y E h v l H 0 _ t D 9 o 8 7 0 I p 9 i h u B i g r k Y q p j w B 5 m w 8 D s i i h M - s h _ k B j s 4 D p s p h N o y s 0 E 2 z t E 5 r h 7 P r t l q J s g w 4 5 B _ 8 l o L h w y p H g s v 5 H _ y 5 t D 3 - m i B 5 7 u D i z k I m m m 0 D g g 0 _ F 1 p 0 m D y 0 u L n v p z B 6 2 4 V 7 n 3 E s 2 5 I 6 9 x q C r j 1 H 8 4 - D 5 q 8 S k m k u D 7 i 6 R 6 g n g C 4 m 1 4 C q u u Z r k 3 _ G 4 _ i U u 8 h w I 3 9 k P n h m 7 B 8 o v q F 0 q 4 E u 5 7 D 3 7 g n F o q j k w B v q 4 k 7 B n - 5 h U 3 0 8 l n E i y h O n h k n w B i i u j Y _ y z G o z l F l 8 v C 1 9 8 c 3 g y k I _ 2 4 L r m o G s 7 q n T 2 5 _ p B m 8 n F 5 t - h B q 1 0 M x x 5 2 P 1 7 2 i B - 7 o 8 g B 9 y 5 h F p - l r f w r 5 6 r D 0 4 5 i X 0 x k n 8 I t q n z B 8 _ 6 v E i t k o C x u l 1 1 B 7 m l y q B x q r 4 h E u p 3 D r p p D 2 y _ q J 6 q 3 g 1 E x 9 k x g B z 5 r y p H j 5 s 4 N j v - h l O 6 2 j 7 2 I 1 3 0 1 H s w r m m B 9 _ 9 6 2 B 2 g 9 l N 7 j 9 l D x h t n F o _ 9 3 S 7 6 j 5 O z 2 s z I k z g 8 I 2 4 t n _ H z 8 o h C y r u q d 0 p g n - B 3 6 4 h E i 5 n J g h s D 0 h m j o B h 1 i 7 L z y w k m C 6 _ r i m F x 3 9 0 p C 4 0 p m 0 D n h z C 8 x l _ F 1 h z C x y m S k 3 6 1 B _ k q x X 1 x 0 j B 1 t 2 r B j 9 s D 9 0 g g C 8 n l x C x p 2 C z h i 8 C u z l y X 3 8 1 5 B v 2 i Y g x m u k B i 3 3 p C 3 m m z G i w k G h p p i C 1 s n z B v 7 5 w I x _ 8 z B 2 l o i B m - j N 2 m l Y 1 g g I m v 3 R 5 u k M o g k I h j 0 D u 2 2 J j s - Q r y t S l 0 o F 0 g g 2 C t - 5 G 1 p 8 P 8 4 n E 3 j t H j k s M v 4 6 I 7 n t L q g u K m 4 q I l v w F 6 0 y C y v 0 W t 2 g G 2 - r C w z q k B p t g D 5 g o V _ g z O q i 2 G 1 3 p H k j n I 6 7 2 J - i o q B y _ 3 V l r q G 2 v t D m q i E v m l C r w t F y s r E _ 4 2 K u - j D l 1 z X x 9 g M 8 r v D t j x R 9 _ - H s o y C y 5 1 u C 7 _ i F v v u F m w 5 H l _ 3 C y r i U 6 h - P w q 7 F i 2 9 Y p r o N n _ 5 G 6 2 2 Z m v 0 b m t n J _ x r G h 7 i J x q m F r - 9 F k - h Q o r u G h s y G - 5 o G l 9 0 I y q k K r q y V 1 y w F o - r H t y r D 1 4 y E x l 5 Z 8 n v L 1 0 w D 0 9 t C 2 6 z i B - t g D n m c s w k G 8 r u G m 6 u F l s s E o l 6 K 4 4 q u C y g 6 J h w j 0 B 0 4 - x B 6 x p G u 6 7 H 1 1 4 K v m v J k r o L o 4 p G o 8 v 0 B k w 4 R q z q I j l l H n q 7 C h i p J y 3 w G k 5 w H m s s F 4 8 3 F 6 - 9 B _ s _ O h 4 l J 4 n p F r 4 q N - - 9 F 4 n l D u w i G 9 y v K 2 l o J q u 0 K j m j J r p 3 b m 0 w J k p t M y j t F w g 5 H _ 4 _ I 2 0 x D x u s E o 3 _ E r l y H 1 t 5 Z 0 1 4 G 3 m w - B - y k H z 1 g G 0 - p Q t q m F z h l K s v j x B t - 0 O v 8 n h B z 8 - P k _ x P 0 y q J r m x O t x 4 K r k 3 G 1 k 9 H h k 9 I 6 g 1 L v 2 7 S _ r 7 I s m - F w l z D 1 3 r F 1 w r I j o j G y u _ H s y n J 3 r 6 H 3 v s E - 9 g M 6 y 7 L z 5 7 K q u p H m l l E 7 g - G x m u I y l h E 9 p i K 2 7 t N y k 9 J v p q E 4 1 q F 1 j g L m w 4 L g x - c q l 9 D u v 0 E 9 - s D 6 r n U j r k D m l 7 F p 4 g I u r 7 K s v k L 0 4 _ E g k x F h 9 0 G q q 6 E - l 9 H 3 _ - S 0 x n O 6 s 5 S g g w h B 2 r i N 2 w w H m k 2 P 4 6 w J x - z X q 2 7 I o y v b j _ - G 3 1 3 I v o y V z 4 y K n t - J l - - T 8 w s O q 9 h L x p o G j u 3 G x k z N l g 0 Z s 1 w G t 8 x H r k _ D 8 m r J 2 0 5 G w o w D l w r F l g 1 S 4 p 2 S 0 _ 3 O 6 g u E l 0 w E l n u I j 6 7 D _ - i L 4 4 3 E q z s I 0 x 4 I z 0 _ D o j h K 8 y r E - k i R _ 1 7 G y u 8 H x 7 2 D w p p E h 7 2 N 2 j m F - z v j B 0 i v Q q 1 8 e 7 1 _ R m j z n B g o 8 X 5 t z W - _ 7 E l i 1 C z 0 n x B x k 9 I 2 g 2 G z t 4 K n 7 7 D w z 9 G 2 - l M v - - W z 5 h S t 9 _ K y 0 l H 0 r x L g h 6 q D j p t F q m 8 N i 5 p b 5 7 - I r j 6 V 8 y h G n _ m H p v n u D k 3 6 O o t h I y 9 s 9 B i 5 v I k 0 n i B u q i P m s n L h l 5 F j z q I z s t L q i k I 9 6 x H 0 7 h Q x n t T 5 g i O h - 2 I o u j K w v 4 K l u h J 8 x 7 E w 4 p M - q v N h 6 k I 1 v k C 0 q - Q q 1 9 G 7 5 w U _ l 7 D p 5 y K - - v J o h z Q v 1 r D - x i M r g 8 F 0 m _ K t 9 y K g x t C p n j L w v q I - u p J 9 x 9 G x 1 i D t u u F h g 2 H l 8 0 I j 2 m C 8 t t E 4 p h J k h 2 J v 4 z G 4 u 4 L 3 u g F 3 r j L n 6 _ F l v p 1 B y s 5 I 1 u t D 6 7 n F i t 2 F 7 9 - K 2 i x K - l _ L 2 6 - L 3 s y H u z t E 9 - q E 1 6 i H j 3 z L o 2 - F 2 8 _ I j u 1 F 7 z s I 0 8 9 F 1 0 7 E _ 1 7 G q 2 4 M 7 o m i B l o h G 9 8 r F _ g u Q i 8 p N 7 k w I x 5 z G u 6 _ D y 9 6 X h 1 m F o _ 1 L k l 3 Q m n i G 7 r y i C 3 k 1 E 5 v w L 8 i w 7 B q q h y C m 6 8 E 7 p 9 c m i 5 G 9 2 3 I o x n K z g w H 2 v 0 K 9 p i k D j 1 k a u p m b n 2 - Z 7 5 9 b n i j S z z s g B o v u J 7 y 7 V j g g U 6 m 5 I 5 g h G v 1 j J 7 5 0 I 8 v 8 H 1 3 s H u v i T m k j E z 5 q l B 4 s s F 8 u m M w t 7 4 B l 9 i I q 3 z i D i s z F p h 9 I k p p E q 6 p E t n 5 K 3 u g I - 3 3 N v 2 g i B - q 4 D g 7 7 H i 7 9 C 0 y 2 E z _ m J 2 0 m H m k 8 C g o v G h k q R 3 - 3 I s 8 z C - 0 w E q 4 v I v x q G 4 v z G - t 9 C 3 5 x I 5 r 1 H p m t R l 9 g N o 9 y O x _ - I 2 r 1 D w w 4 F 5 l u T r p 3 I h - o F 3 _ s E s o 6 u D 0 h - S k s - I h x i g C l x y O 7 3 4 D _ v 8 H u 6 p E h l _ D h t t O _ 9 t H p l t G 4 0 q D - 2 m L w n _ K 2 7 u L p _ q G o 3 x D 5 v m J 5 n p F q _ 6 K r 2 6 D p 4 1 U g y l n B s w t E 2 s s F 5 _ i J j w u E t m 5 K w k - I g j v P 8 0 5 N 7 l n F n v i H r 1 n H 8 h i J 8 i h K 5 n l H o v o F s 7 1 D 3 6 z s C p 4 4 d 2 g j D r r 6 V 1 w o K x r i F o 8 7 G z p - T 8 p m C p w j I s i 5 G 3 6 8 J 2 x r H p q i E 5 9 o E x 9 g X v 2 t G r y k H j - 6 u B 5 5 s U 5 k x D w y 5 T 0 j 3 P n t g F 7 - t U w 9 1 L u l 1 M t 4 5 E y 7 1 F 9 8 q i B k p 0 C w m 5 C q l 0 G j y v K q i 9 E y 6 n O 4 g l h B h n g X 6 v h J k p o J 5 9 k F l m 7 p B n l _ D k p l D i i p X n 5 4 D - u 0 P 8 i 8 O 4 u p G 7 4 p D k 3 p g B 2 g 8 1 B v o p I r w y D 2 g 2 P z t i e u u k J _ x t N r u q S 2 s - F 6 h x C z _ o M r 7 j J j o v D q m l b j u 7 9 C s 3 n J k z l v B 5 x r I 6 0 y C p z 3 L 1 z 3 F l 7 v C m 0 y C k g 0 O u v m H k p 7 F 9 9 q E p r w M 6 w z D 9 8 s U 3 r 4 C k m 0 F t k g E r 5 l O q h k L i 5 0 N 5 t 4 K r 8 v L v 9 j 0 B - _ - H n _ 8 I 7 g i S s r u G u p 9 o C w _ p I j 6 _ J s 3 q L j o j U 0 q x L 4 0 z J h m 6 L s i v B o 1 u G i o - I v 9 s E r x t Y 1 r 4 H p 5 0 G q h r E x 4 2 E j 5 j W 6 4 3 o B s k u L m g - M z 3 p H k v 4 G 0 j s X 0 z s Z z 3 1 H k t 7 b 8 o 0 C 7 h o G i h 2 H p _ 0 H 3 o v D h 2 u T l 9 g I q 8 o D 0 i j D u g 7 E i v o F u r 1 D 7 m v J 6 z z G v u 1 E 2 w m H 8 3 5 D _ 8 h G z t 2 v B 2 j h E 6 _ 7 R k 9 h G r m 6 L w _ h i B 0 w n J 0 n r H 0 2 4 L l 7 o E 1 0 j I t 6 p 1 B 8 4 4 F t l u F m m 7 D k 3 w J p 0 g G i 9 3 K i n 8 X - 0 4 c i 9 t m B p 5 l R 9 v p F 4 r 8 I 3 x z M 4 9 r L p t 1 E i 6 j H - 4 j J x m 0 N o 3 4 R 9 9 l R l 6 y F k 5 0 J 3 g 3 L z k w L x l j G 7 j q H g n 5 C 6 k h E s h x F 7 0 g X 0 s o D 3 q j J m u v F 8 5 n C w y - C 7 r m G 6 1 2 G w 9 x E p t 9 K y l 8 I 4 i 9 E 0 6 2 G x 4 p D 8 5 x E o s - W 7 9 s J z 6 o E _ 7 0 b n 5 u D g i s D 8 i q G g - q N g w 2 E 8 1 9 D 8 q _ T 1 2 6 h C 3 g 6 F x g q W j _ 0 h B 2 h 9 E m s - I v w t H z x y D 0 u s F 9 - x G 0 r p D h i j J w o 0 C v 9 h R 2 t k X t w m I k j 0 G z _ 2 N 9 - p X _ 4 y I 5 n i E - 1 3 F y t r E r 3 7 C 1 4 5 E 2 u i f j h z D 0 k 2 W _ h 2 L q 1 l E 8 v 0 E r k u F 8 m r c 2 r x k D w y r h B h 1 1 D - 6 m F 3 x 9 F o 9 k G q 4 3 B j 1 1 f w h _ T z 2 1 m B 1 o r 9 C n u 8 K h j 2 I 5 z 8 b m t g s h B y m i 0 B t x q s B q s w q G 3 i 2 _ D - g 3 E 0 _ l N - x 0 o B 1 5 t 1 E 9 t 1 J 3 x 3 r C 1 u s 9 E 6 l 9 J p i y K 3 m v J y s o g B l 4 u S t k 0 I 7 t t O q l 3 K p 6 k T y 7 - x C v z k H z x 4 J o o 8 E 9 r 0 F s 8 p I t 3 s d o g s m B 0 5 p I 4 3 u F p i p F z k i S 0 6 w M x j o M 5 p v f p 7 w i B v y r C 9 v u O 1 7 m L y u x N 5 j q Z u u v d y p s g C t g z N u p h I h m r F q i 2 E o g j D 2 g x F x n 4 D i 2 9 N q q 6 Y 1 6 g G 8 j j E u m p k B 5 u 5 F j y l C 2 n y C 9 j w Q 1 w k T _ j 3 C k z 9 N 6 j w Y j 4 4 D g h n K 9 x z c s n 4 E z w n D 4 - g j B 9 g v E 3 h g H v t s E 9 5 l L 2 s _ I w 6 8 D i v 8 T i 9 q n B y g r H m g 6 J 1 3 0 G x j y K 6 l q D y 4 o H g g g D y m _ t B _ 2 l E g j 2 W k l g G t - s D w 7 l a i u k Y 8 3 w G p 7 v L x o j J r 8 0 G r x t F x y s U z w n b u 0 s i C w 5 m K 7 w 3 S i k _ P w k x j B 2 s w K s q m W v - w O x - x G l _ g M _ h x F u l w D 1 7 3 I w q o L 1 9 9 H o m h E 0 j 6 J r k j y B 1 k _ D n s 8 J _ t 0 K h p u C 2 p r a 9 m - - C 7 q v H - 4 y E 0 3 9 D t z 6 G 2 o x G 7 u 2 D 2 i u M h 6 _ F j u 2 f g t y S p j - J 3 z 8 G 1 z 5 R 0 z j K 4 0 q J 6 4 5 S i t o D n l u k B q r j H x n 4 D _ z j K q q - L h v v 4 C v o 2 M m u 6 E 7 s t D q 4 o O - h 1 I j 9 p H k s r O v 3 0 G p _ r M 6 n 4 F 6 l x N j 3 - I g 9 s Y s u _ F 1 q 8 G n g - T v k 9 H _ l v O 8 k t K m 4 _ E g q m Q h s 5 F 7 _ h O 9 l 3 G g 1 w J 9 t s L 6 j 6 K v 2 2 L 5 3 7 F 9 5 y 0 D g s u w g B z v n - L - p k y 5 B w k k J 1 q 4 O 3 4 p 5 D 5 5 9 - D 1 n z n 8 B u q 5 b 3 6 h 3 B 9 6 m 9 G 0 o 2 2 z D 7 0 j n D w 4 3 9 V v n 3 g C n m 3 g C 1 h 7 m B _ l 0 1 I 9 w 4 n U 6 2 q k X y 6 4 - G 4 - 7 8 b o k j g C 1 _ x z G 0 5 1 Q 9 t - Y 1 h 5 0 z B j z y 7 - R n u w 6 C t y w y D 5 9 3 D - s i s B t 2 o J y 0 t Q n 6 9 N t s 1 p D 9 w - o H 7 6 s r F x 0 g j L x w h 3 F p j 9 k n C t n _ - C t l l n V u i 1 t F j 9 1 2 Q v x k j 9 B i l i X 6 7 p 6 M j k l s m B m h 1 D s z 1 E _ l o k u D z v m 2 M i u m z g G t u m w Q g o o 7 C r 1 6 k c l s o j C 8 h n r d v i s E s 4 0 a 3 x y 5 Q 7 - _ k I 8 i k G 3 o h E j k n G 7 w i j G 6 w 4 4 I 0 w j w n C 8 9 7 u C 2 s 6 s c y - 5 2 e - w 7 q k C 6 z m i P 8 3 _ u T z 1 r 1 U r _ l z B g 4 p F _ t 2 i I p 6 i n a q 2 0 j C 7 - g j D v u 6 Y y o 5 b q 5 4 g B 3 _ s m n C 1 o 0 _ g C i 6 z 3 k B z i 0 D s - p o u B h p p 3 B z p 0 q W g 1 z 6 X 4 y o _ C 1 o g G i 6 _ 9 u E n 3 s g s E _ g o 5 5 D 6 4 3 v T k - 3 k D w h 9 C w _ 2 D p 4 l S i 3 s v E v 8 t v 4 B v p 0 S 9 3 t P 5 1 y D n p o c r h z J k r 5 I 0 3 p G y i u E 5 k i D o p _ C v j - C 1 4 6 I j g 2 K 4 9 z D t q 2 C 1 t g F 1 2 7 C _ 5 z E x m 6 D s 8 w G l j u o B j 2 u K x k o G h - 3 C 9 j g E 8 8 3 J t 5 1 U l - - H 0 p 6 K s 8 p K x h l K 4 6 w F 5 2 p H n 8 h h B 7 p 2 C m i n I j 9 v L j s r I v m 5 h B - h o G 2 _ - C v - 5 F m 8 w G 2 l q D k p _ C n t g D i 3 3 J r x 3 F 4 p m C 2 k v C _ m x M 7 u z C v h y I u u q C j 7 - E 4 w n J j 3 7 C - 7 0 D i v 6 C 8 3 _ E 8 _ r C 3 - y D w - z F h o w G j h 3 E 9 6 y F w 4 6 J t 1 0 C t r g J 1 y 6 G s g m U 7 7 h D 2 2 n E y t 6 C u - 4 B _ 7 4 M v m 0 I s m 7 D 7 k j G i 8 x D 0 p g H t r k F 0 h 9 E 0 j n I o 5 k D k g h F j r 3 G n o 1 K 4 q 0 E r r v N 3 n 2 E n 2 g G l w t F j 7 y H o p h D j r q E u m 9 J 9 u n K r u 5 H l t 5 F 6 r 1 D 8 h x F 6 9 2 D k 1 q F 1 7 v C l s n p B w s h I t o y F m 7 r G n s l G 4 q 3 F 4 _ p I 6 r 3 F x g y H l r z I 3 4 2 H z u p E w s 6 G y r 8 D n s 9 E w 7 v H o 9 u D 3 u w b k h 6 E h 9 j D 2 n v E o w g I _ 1 j J s j w G 7 u 6 C o 1 i D m 5 q L 5 u l O i r q H 7 0 9 F 1 3 v E o 7 s I 0 1 t D h q o J 8 n p F g 1 r D 9 9 s G i 6 o D r 4 7 F x 1 j H x 9 5 j B - v 1 D 8 z s E 4 i 6 E r 4 - D n j 1 R s h o r C r _ w V l p v H n 0 g G & l t ; / r i n g & g t ; & l t ; / r p o l y g o n s & g t ; & l t ; r p o l y g o n s & g t ; & l t ; i d & g t ; 5 4 9 7 5 1 7 2 4 6 0 2 6 6 1 2 7 5 0 & l t ; / i d & g t ; & l t ; r i n g & g t ; v x o t g t q 1 n H j _ h J z j 5 I s w p j B m j 0 x C x 8 q N 5 y q C 0 l I w 9 V 9 j 4 C 9 w m L j 8 v J n n d 2 w x F 7 1 g D 5 q r S p - z L r _ s J 5 t o G w 8 b m h p E & l t ; / r i n g & g t ; & l t ; / r p o l y g o n s & g t ; & l t ; / r l i s t & g t ; & l t ; b b o x & g t ; M U L T I P O I N T   ( ( - 8 5 . 6 0 9 4 2 0 9 9 9 9 9 9 9   3 0 . 3 5 7 4 7 ) ,   ( - 8 0 . 8 4 0 2 0 1 8 3   3 5 ) ) & l t ; / b b o x & g t ; & l t ; / r e n t r y v a l u e & g t ; & l t ; / r e n t r y & g t ; & l t ; r e n t r y & g t ; & l t ; r e n t r y k e y & g t ; & l t ; l a t & g t ; 3 9 . 9 1 9 8 0 3 6 1 9 3 8 4 8 & l t ; / l a t & g t ; & l t ; l o n & g t ; - 8 6 . 2 8 1 7 9 9 3 1 6 4 0 6 3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1 3 1 8 9 6 2 5 9 3 5 2 9 8 7 0 & l t ; / i d & g t ; & l t ; r i n g & g t ; j n s 6 6 k 3 w - I 5 i z I 9 8 u Q 9 7 7 G v i l L _ h 4 G s 3 t G 2 3 6 M 7 w n G 0 9 6 L 4 _ 0 I t n 5 H x 7 3 Z g 6 o Q p 5 8 E _ 6 1 K o 3 9 r B y l 8 u B 1 _ m Q r 1 q F u x 1 H t n 2 N 8 l _ D - 0 o H 6 x x V z 6 4 Y h p 5 D 5 i v C w q 5 E r u 9 K 5 x 8 C u 9 0 E u q o K 6 i i F m y 4 K _ 5 i m B o q h q B 6 1 n p B 9 u n L 7 g 2 G o n _ N p 7 9 G v 6 r G 3 l 4 F u 8 t e n t u Z z w 5 L n x u J n o n N s j 0 L u _ x I 2 t q O m u z 8 B k 3 t G o 5 h x B o 6 h N g _ v J n r r J 6 5 y G s 4 g J j x v y B 3 l 9 h B m 3 v H i j w F 3 4 n G - y v F p p s b r _ m H l - n N o l 0 M i - 5 P 5 g p m B q v g H w 5 - a 6 k l E 9 i 3 E x k k E p p q E x n s J 2 g 4 V l 8 n U z y 2 L m j y Q t - 5 G 7 o v H 7 - o W 9 k n H - x n h B 3 k v H p r 9 E x 5 m H r i 0 D t 2 y S 9 u 5 f o _ m Z y m - J x - n J 3 h 5 F 5 t j F 1 _ h J x j r J r 8 z G w h - N 8 q 1 4 H k 2 q 1 C p 0 2 H 4 _ y E 9 m j N n 1 k L u t t G 9 h 0 U z 0 z F q s o E 1 8 _ G j i w i B 6 u 1 F h 4 q d n 9 g s B q x m g B 8 - - V k s m L 4 h r Z - 6 z O x n s G 8 z 0 I s w z J 7 7 1 M - 2 p X 3 g g T 3 u 4 J - t t O 4 4 _ E w 4 l e z i v E i 6 j F y 2 g c m l l J q w i G v 2 g I - s 1 G i h v G i q l J k w k K v h l Q p i 7 H 7 t t D 4 t 6 E 6 l o T - 2 v G 4 0 2 Q 3 7 x j C l k x O 1 i 2 M 1 3 n Q t 5 t y F n - n 7 B n p x F p j q 2 E z o w I 7 1 k G 6 k 8 F w m p F 9 w 8 R x q r J p z 0 J q h x P 8 v z M 2 z l T g 6 y K m 4 6 I m r z c t w _ G 0 _ i O _ j t N 3 2 3 J z t v P v k v L 6 t 9 C 4 q v D r p 7 D z h l T w n 9 I 0 m 6 I o t v J w 7 7 N 3 3 v I u s n b x k v O g 5 h 8 B 6 0 2 N z v t N w 4 o T 6 t 2 g B p k n I w o w C t h 6 J 6 m s J y g 8 S r 9 m K w r y F g l - C n 1 n E 7 o w P 6 5 3 G s s 1 G 1 0 x G n l n M r n h H 3 1 9 D t p j I m t 9 F h 9 z t G 5 - g Y q k l H 5 l 7 F 0 6 r F 9 1 3 X _ k z K x w k L 4 t t H j y w c i i 3 T 0 x y F l o n T 8 w m G 5 9 2 I v 6 h n B y z 1 I i _ s I 3 m 9 I t m _ D 9 4 6 D 6 4 n E u g x W w 9 3 F n t 7 n B i 5 m K j k v M u 8 z J 2 j 4 E g s 0 M o 5 w M _ r t l B 9 x 6 k C v q 7 W _ 6 y 4 B t p 8 b r 7 g M u 3 t H 1 5 u M 9 j 6 H 0 k - L u u n J s t n L 2 0 k Y 9 q x M t 5 8 E p q 9 U p 3 v U h - k s F 2 g q o C n - l h C h u o O 0 n s K u j y R 9 o s O y 1 2 r D - 5 _ P r 6 2 P 9 p m V 6 0 k F r 1 k G _ 4 t F 8 v m J v x t K o u w H q q u F w u r F h v w Y m 1 1 X w u n F h - w I z 9 u m B p 4 8 a 7 v 0 G 7 5 i G - h q l B n - 5 L 6 j 4 T n z v N x u k 6 B o 0 i N g 0 m K k 1 8 F p m t O z i 3 I 2 w x n B 7 8 n M i w i X 8 m 3 R x q 0 F 8 v i K o n g H 8 y 6 n C q q _ I o _ _ M y h r H y v 1 I s 9 5 J _ u z K _ x i M 6 z g L h g g T k 8 7 t B z r 7 q B p s 4 J t o 0 8 E 4 t 4 I u 8 t g D y o 4 T v h - K n 9 8 I j 4 x W 6 3 3 n B g v z K 4 n h I h n h o B t 5 v g C 1 v q 8 C 5 i u I 6 x 1 z C 5 m k N h p 3 H p - 7 Q h 0 k X g v n F y n k J s v i z B y m 1 H h s x F 9 n 8 O 4 8 _ M z t 4 9 B i 0 t N 6 3 n F k w o H h q _ 8 C r l 6 j B u l 2 H n 7 u n C n k k E n _ h H 4 g x G 6 p n E 5 u z C r k 6 I r t y F 1 z s L w 7 8 T t z 2 L p 3 4 h B - o t F m _ j I t g 5 F 6 o _ D 6 y 0 I x - u F 5 r o Z 5 x n I y 9 s P 3 u 5 H n 2 v q J x s z I 6 i 2 J n k w O 0 w _ L h z - Q y v z C j z k K j y r U m u z M i j w H q 5 _ F j i 7 i B 7 _ s o B q x 5 J 3 n h S g q 9 G v 5 5 o B t k 8 a x s - H o 4 s g B t v _ K l 1 m H p 8 6 C 6 j j I y h 3 L 1 7 5 g B - l j H _ n m E t p p C 6 _ k F u 0 k E g z 6 G u g w J i i z J o 9 5 r C - u 0 V 5 v _ 1 E 3 x i l B w s 1 u B 3 - o H o q h x B h 3 v t D z 3 5 _ D 4 2 l K z 7 v O q - 8 G j h 5 G j 6 8 B _ 5 h T y n l R k 7 m F - m s n B j y r e z 1 9 h C o 2 5 J u g 5 J 9 1 _ P _ y w L 6 w k U k u - J 4 - 8 G 2 i 0 1 C 1 0 t X r l - I k - 3 g B p s j T l u j i B 8 k - N s y p j B 8 g - N i 9 p L 2 j x Q y i p K 0 - l K n 9 t K 4 z 1 2 B w 3 9 H n l n P x j 8 I m 4 3 l B 2 8 _ N i y x i B n w 3 K 3 u h L x 3 j X k k s M 5 8 o H _ 8 m E j 2 h K - k 9 X k h n l C - x o R j q j U x t g 5 D r 0 k P r n _ F s 7 h W 0 9 q R t k 4 P 6 3 g L j q x V 8 3 6 E k - p c y m q P 9 5 h H _ w w K j s 5 Z v s 4 i D w m 5 o E h w o I k p 9 J 8 r q P 4 4 x f y k j l D 0 l 6 K l z 9 1 D p w y M m 6 5 d t r 9 E z 6 j E 5 7 g H 3 8 y P 6 o k V z l 2 I o m k - C g - o Q 5 7 i Q p y t S x x r L - 0 r L g g p K s q j I g 7 5 Z 7 g i e z 4 h F q 4 w F q n _ H _ 9 g h D g z i N s o k I q 1 3 R r 2 _ C _ y 8 C t z i D 8 w k K q o 9 Z l y 1 H 5 l p N _ u 3 w B h 0 x r C n 3 r s B 8 5 j F x l m K p g 6 C 4 y - I 8 m k O w z r O h y r M v j x I 0 s q J 2 n t N u r g I t 2 6 b 0 t o G x h i J t n n G 0 z w r B 4 k p u G n 1 6 J 3 p y L r m o L x r 9 q D u t m I q q z E 3 m j E g n l K j r 7 F j 3 0 K g - g I 3 t o D z y - F h r _ P r v 1 C p 2 m m B z n 9 E _ k 1 h B r - 1 N j g 7 K 2 q l P y y t U p n r J o k 1 E 2 k 7 R k x r G m j z H 4 l 7 T v h k P 5 y n e 2 s u F h r k R p v u 1 B 8 z 1 E m 4 g E n g 0 E _ q 7 T h j 2 S k o 6 u C 0 h 1 Q j g h K 0 o t L z l h K y 1 y R 3 y q U 1 q 6 E 6 8 i I r 9 2 O n n m M q 9 n M k x r K 5 j x S h v l n B u s o N u s n H n y s F 4 t t D 4 j 6 0 B m v z C 0 k x D q u w P l l 8 C i u u c _ s y G t 9 1 C q k z K r l n j B 8 r n F 6 o j G 2 l _ D h g z X 9 w _ K 7 4 5 H y k 4 i B 3 g n M l y 3 J 3 0 6 J 3 g 5 G q x t b s 2 x R u t 1 x C 7 5 h E 5 v r n C _ 4 6 U n 1 6 c h w y Z n i 5 L q 7 o N k o m I z 8 x 2 B 4 4 p 4 B m t 1 Z j 0 t I _ 0 6 G w v l f _ m x E l o l I l p j F 6 m 0 I 4 v p O 8 r k M h 8 t 3 C z 8 i F 9 z r G - i x N q 7 w U u 3 o R j x g H s i j G o l j J - 8 _ O g z 3 G u 0 g E 9 g n U g h p V o m p P n 0 n R q 2 0 I 0 z 9 H q 7 k H - j m H r 6 7 D 5 z o F 8 t n F g m 9 K s y p M g y m T l m w _ B 6 r h J l t 4 u C 9 7 g N v x 4 K s 3 p M o 8 3 F u x r F u _ o N n p - I g h y I w s t D x 0 x G x 0 - D i n n F 1 l s W 4 v j I 7 9 9 J 1 i m h B 4 6 6 H 8 p i F r 8 _ H 4 m p c 3 2 u M 6 4 8 D m 3 g l B v 5 s G m l 8 E h 3 q d i n 1 H s 0 - G g 9 o Q 2 z o d o 7 h N - w 8 H s w p F 2 6 _ d _ z i L t y _ O 1 6 p N 0 8 7 i B r 4 9 p B q 6 s G x o 4 I i - 2 d 7 7 r X k i 6 H q 6 w O u j u I w 6 x W p p x N g h y H t 0 _ I 4 4 y E o s g g B u i q C l x 8 I 3 4 3 D 0 _ 3 I l 9 1 L p p o L x 2 s n B g 9 z L 7 t 9 T r i 5 F g s x L 5 2 s R 0 1 g L v g x V h s s c p - - I w x 2 k C 7 g 9 H v i l K t 7 4 w B - h 2 M t _ y N t 6 x K y 2 9 o B p p 4 e z o 2 g B i _ x P w j j z B 2 w j K k 3 g q F h p 4 Q r g 1 O 1 4 0 G p z 0 F 8 x x D w 9 1 F - w s E t y 1 G 8 5 2 G y 5 2 G 6 k 0 G r o v D m 0 - D t 9 j J 1 0 _ L p - i K q t n M 5 i 4 G r 9 j D u x 5 G 9 q 8 q B - p p D 6 k 5 H r m g E y s 1 D 4 5 h W 7 y g X x o v M g n 6 J x 8 7 S 2 t 3 R 1 i l K 0 n m P v 5 x t B k m 4 T w 5 p K n 7 x d s k 0 c - 2 k 2 B h l 6 I 5 u k R z 8 h O - v p O _ h _ P u x 8 0 B s r k _ O i j m P w _ l W n t 9 q C w 2 4 H x _ 7 Q 5 v o i B w n 7 V x 3 k G 8 x m J 0 k j L 9 s r L 3 x k x B 8 n o b 4 t 3 l B p h x H 4 j u Y 2 v i 6 C 0 n n L o 1 s I 2 9 9 p B 1 _ u r B o z m K 3 g 8 l D w 8 _ m B t h 9 J 0 w o H 8 q 9 J o y 1 3 B 8 9 9 G q _ p I 1 n g k B q v x p B 1 x 8 b p g m k B n x 4 e 4 h u P j 9 o L 1 4 h F _ u y H o g 2 K j 5 6 S o n _ E i - _ F v 6 q C q m g E s n y c p h m H - 7 p E 0 p r G _ y g i B 2 o 5 K x x t S 4 3 8 P j 2 p G s 3 5 h C k w 3 W n v 9 T 3 p 9 F o p q H x 0 k G v 1 y n B 6 t 5 E 1 n m H 4 s 4 D h 6 r J t h 0 D g s 8 S v 2 u L x n j R p 0 z O s x 8 P y x j J 2 u v K h p o L m 6 s J k z - k B 9 p 2 S t l w O h 1 h L 6 t t L g - 5 F r i u Z 1 8 r E s x r D - s g o B 1 x 7 r B 4 3 j q B 7 s h K h j u E i z i D w j m D q 3 6 y B p 2 s C g r 4 8 F 9 - 2 H k 9 - G w q z E 9 x _ t B 9 0 x D 6 4 p D n z r a 0 h m O j w p G 9 x t M x - m G o n i E i o k W 9 w - q B - k j M 3 5 3 e 8 6 7 N 7 z s W 4 7 p e 0 r x P 6 t y s B m v l P j i m d w l 0 a p 2 q I q l y s B t r s x B s z 9 O x x p t B 9 6 2 H 5 n o L p 8 z O y 5 v M u t y o C g 5 u h B w 1 u u B x k 8 s B 9 3 3 J m x j h B h s m o B _ 8 n H s 1 _ D 7 9 o O n _ l C 5 j m F i k - C - x z D s g w F h o 9 D t z n a 1 0 n K r x x J 9 _ r H 2 2 t k B 6 s _ L y m s K 8 4 o V t 2 k I h 3 u G 7 v j g B 5 h o F 7 z p G k n j I v s u H _ o q O - h 2 F q 8 r I 9 o j E l - t I 6 - w X w 7 i H 2 n z H u j j z B 4 7 o D 2 n l E 6 o g K n - j Q 5 3 5 G t p r I y - 1 H r 7 v Q x 0 5 G 6 g 1 G 6 1 l K - l s O m n l P m q i H 6 n w N k u h x B i n 6 u F l 2 k s F g o - 1 B u x 3 - C 6 l z 3 B t 3 i t B 8 n h G o m n F 8 t m I z 8 q Y q 5 g J - 3 h 0 B j m n N n s j i B q 7 q m B 5 g q G z x r g J 8 u y U z t o F r w k K u i i M q 6 t G l i l G x g i L p x k I w x o C u 9 v K 6 o _ E k s w G n w q 1 F 7 1 q F w r p U 2 l 1 _ D v z v x D u 2 _ D r o h H t 6 1 c 0 y 9 O x 8 q Y v 9 6 J 8 n j d t z 8 e i q 8 J 0 - x g B r v h L 0 i j L _ i u T j j j T o x m J 2 i x - B m r 5 O x 5 w K r p l 3 D o m p v D - q w d p 0 v V 0 - l Z r 9 y z B h o - Q j 3 1 N y w 9 i B g w r S m g 5 P _ h 6 - B v - s q B s l s I z g x W 0 v 1 Q u 9 9 I x p n r B u i 9 P q q w N 8 2 z 0 B 4 q 1 H s k t L 8 k l N n 4 m r B 8 3 0 I n 5 u G y o i H z 6 u L o 0 4 d 9 0 n I s j 1 Q 0 u 4 S m x 3 L 5 l - 8 B p 3 q I l 6 o D p - p G _ z i H 9 1 z f 6 p 6 D h j u E h q 4 F g _ 9 L h 0 4 T _ v 7 E j 6 q h B _ x 8 z B k j o G v 0 4 G s q 3 G i s m S k - 0 n B 9 z l r B p 4 w h B m k s N y _ j D j h 0 D - _ z D x j u H 5 7 z C g v t D w w 3 G o v i c n m 5 M 0 3 m E o 7 x C j q q K w 4 j I r z i G i 3 g X m s 6 I 5 v g H 8 s 0 D u z w E s q p m B 6 p y J y 4 n h B l i _ P 3 m q V l x 8 E _ w u E 3 u 6 C z y 6 K k t p V q o s I i 7 g D 1 z x G k 7 q E _ z y V z t 2 D u u 8 F 0 y 1 H 8 n u O h 1 t r B v - r R s t g W g j j S 0 p 2 q B - y y Z 9 7 - M 0 j 1 j B w 8 m F 5 0 z F 7 z u G y k z G k 0 k j B h 0 t o B y q x L i h 6 E 6 w r G 6 8 s t D 0 l l R 3 v - E v x 6 E x n h F r 8 h U r g - I 7 n o 7 B 8 9 m F r k k K 0 9 0 F 3 s 5 H 8 4 9 l B p p - j C 9 9 5 W 4 n j I q l 6 R s t o E 8 j 9 O y 3 2 T 2 y 4 H _ v z E z o 1 V 5 8 g q B w j h I r 7 y h B z o k H n 1 p H 9 q s L l q g P u k x N k _ 5 b n x 8 G o 9 n t B q n q V u 7 t D w s _ Q j o o E t g j m B u r u G 3 _ h O n m j y B x 9 n U u 3 2 O 5 0 0 H m y h i B x t 1 V i _ 6 e g 5 8 D p 8 8 a p 5 0 _ C w j z H i n l T t v u l B _ s 8 K z q s 4 C i 6 6 L v w 8 L 2 h 9 p C 4 j i 1 B 0 4 j J 2 j 0 L y z 8 W h 8 9 J 6 9 h h C m r 9 Q y o 9 m B w g y O v u 8 H g h w G k 5 v H 7 l 5 L r w 5 H i l 8 u B r g n M u 8 v q B 6 y 2 U 2 j 4 H j 1 7 G w 0 n H t g - E j - o H q 6 6 L 1 g g M t i 5 I g z m O i j p I 0 l u O 8 4 h M u k 4 0 C w 0 0 I 7 y o 0 B 9 z u l B y t z w B w 1 m J l m 3 s G 7 3 6 J 5 s o O p v 4 F n x 6 E 4 0 p L u 5 1 J o y 1 h B 6 p z K k t w j B x j v u E p w h H 5 r n E p t n E h s o 0 B r 9 r T g g y R h 5 - F r y 3 J 1 1 s F 4 2 i O s 7 4 P _ z 6 I o l 0 7 B 2 _ t j D z l w T l 8 4 E v v 7 F g q o H j 5 v P v 7 q F 4 m 3 t D o 9 u b 2 r 1 e o y o i D j j v H 3 1 5 G q j q h B x 2 n G - z u L 1 k n G 2 - x g B z i g G w 1 3 E g o i F 5 l q N k v 3 G 4 z j a i 0 s H _ r t O m n s J 5 v h J g 5 0 H 7 8 7 L u 9 7 K k 1 3 H - 2 3 R - j 2 E j 7 j F m s j L y z v K n z 5 N 0 q 9 Q 4 y 5 X l 6 k I j 4 4 u B - 6 u i B - y j M q z 9 O t t 1 W o s z M s n 4 H 3 y 5 p B u w 5 Q m p z J 7 i 3 H - i n R w 5 9 R m - r 6 B 9 g 7 G t q 4 L z j z U h x g L m y 0 H n m h I r j 9 K h 9 8 J i 7 p l B p g n Z 2 g p s B 0 h 7 E w r 5 D w i - u B m 7 x G q x o F w 9 s O s r 8 O 5 x 4 N w j i n B 7 7 5 c w u 7 E 3 t t E i 7 4 J v y h F _ g t J i _ x I 4 5 6 I k 8 9 H 6 j z c p 3 8 L h _ - M - n r U l g r c z 2 q K w h p N h 6 j Z j 7 l 4 B z h z f y 6 4 d 6 _ x I j m 0 H u q 1 P n 0 w I u o i F 2 n 9 I g 1 9 E n - u U 4 2 2 1 B h 8 9 G v 9 t H p 0 t k E j v - b z x n L k 5 l L p 5 w J 9 l w g E y k z 3 C r 7 t y B 9 p 4 L m q 8 Q _ m 0 Q 9 8 k j B t - 2 J n 4 r 0 F t 2 4 N 8 p s J s z 1 H j 1 4 E o 2 j G 7 n - H 9 1 m V 7 3 k I l 2 k O g n 1 6 B k x g J m 0 y G n m s O m 8 v q B o u 6 9 B o s g 9 C 0 v o c y r l N 4 n i 4 B k i y U 8 o l M m g _ M j o y L 2 7 o h B 8 0 - j U i _ y u C w 9 m o r B - w r p J h - n 7 M v 0 y N s p o G q g _ s C 7 w n M z 1 t M 8 u p 0 E n 9 5 9 C - 5 5 V i 3 j 1 t B s m s r J _ 0 j L r 7 m p B 1 o z j B j w q 0 S 7 x t r 4 B p 0 s 2 E s 2 p v F v z 0 7 I w 0 - h B _ 4 7 r M 1 g - z R z g y 1 x C o 9 2 s I v 9 m x I h h i h M q i n k y B s q 4 r B q 7 v C y 6 y 4 N 9 4 m l D h m r L v 6 8 j X 9 v u m B 5 1 8 r G 3 _ i m N 1 1 y l C m j 0 y F s l p l v B 5 7 5 q O 7 h l - j C 2 8 0 6 Q j 9 6 h 6 K z _ j g m B y k n m I s n s 7 I o q w _ 9 D h 7 x r M x s x _ _ C r g 4 j 6 G 0 h _ j - L h 8 9 6 E 1 n j E - m l k B 5 3 6 q B i i y 1 F p n 2 l Z u 6 0 z 8 C _ 5 g m l F n p _ C s m r C 0 _ 8 x e n i o l B 6 p 1 q q E _ h - l e 6 p v D j z n i C 2 4 1 r D 0 i _ z g C 9 y g k q D 9 0 l F n 6 p n X o 5 _ e 4 8 y w B i s h 6 L 0 7 z y u D 7 j y w x B 1 4 p o 9 B p 9 1 C n - 5 g I 7 o l - z C 1 y m 1 D 6 2 9 M 7 6 _ 9 W z - z V s l j p E w 2 j m B j o m n H m 9 i 7 k B q s y - 2 B q t p 7 F 7 9 q u U 7 u h 3 K 8 n q _ K v p - 9 F 2 5 i 0 C j _ 7 n B 8 2 5 L 9 8 0 t F 3 p g p E g 1 v P v m j p H 0 v 0 O s u u m W 1 n 7 7 B r 8 8 Y 4 6 l E l - l w f x j 0 q M t w y 3 B m m 9 k F n t 6 I 4 3 i G s n 7 5 G k m t v h B h q 7 v W x 7 l r I p 1 8 3 G r q j p D 2 s p y B x 2 g 1 C l t t s T m 6 w K 8 y r Q u 7 4 L p 8 1 w D y 2 4 V y t 1 Y t 4 z j G 2 i n 4 B u h 9 5 F p r v n u D p u k j B y - s X m r x b 3 5 r 7 B n n 2 s m B m 5 8 x F q h z I 1 w 6 j 2 B 8 i i l C 0 x k L o g 9 0 f g q 9 s g B o q u 0 K m 7 w 9 S 8 r 4 5 i B x x - K r n l 6 D h 3 j L 0 4 _ j l B o n i 6 I - z 7 s N r m 7 _ k B 4 _ 9 v L x 4 0 o m E x s g L k v _ T u m m g E q 3 s m D r w n w M 0 h o r H m k 6 i B 4 w x k C 7 i k 7 B n k i 9 B w 3 l 8 j E g h 8 g g B v k s - F 1 x w G q w h a 4 1 y 7 m C q p 0 i Q 4 j - l I t 5 2 k F v n 6 G 4 1 5 - P - p h 9 z B r s 1 5 M 3 l q H l 1 k s U 4 0 s r F - 1 5 J 8 m 4 8 S g 5 q j n c 4 1 4 v 4 K t t 1 m X z n l 5 z F 2 7 r _ k Z l 1 9 q c 4 9 8 2 C t 5 5 n S 6 0 k S _ p w v F 6 g s b j k k J 6 z q w C s 6 0 K n 5 o q B h i 5 q G z g q n H m g 0 K k r 2 N o 8 6 C z w r v D 9 6 r g E 4 1 o L q m g r G n i q k f x z w P h - 4 z G x 0 l - C y 4 8 x F k r i g L u x q u B 9 u p o w E 2 4 6 h L 3 q 6 2 5 C u l 4 s 4 B i 7 k D - t p z B 6 z - 0 B 6 o 3 K _ g t z B t p r 4 i C 1 x 3 l E 4 n v 0 B 1 6 r h M 7 w l x E 0 h l n C _ 6 - j J t g g F x k o 7 6 B z 8 - 8 - E w h h p Q s v 3 9 C 9 j s S t 7 w w p G g _ _ u n D 4 7 z q W z m v 6 e n k j h C m 9 7 y E z 7 2 p k B r 3 r x V w 8 o 8 G 8 q u g M k u g 2 E i v r j 7 E 8 r 3 _ F y - r l U r v u 8 C m u 3 x I s r s C 4 p m U u 3 5 x g C p n t l F 0 - j g f i i 2 t L s w w p c 2 t h H - 1 y 6 C 0 7 7 - I m g 7 E 2 l t I 0 - l k h B 8 u q i D z 9 2 t D l y q n B 7 8 8 9 D w 1 2 w X r x v _ S 2 v - n D 8 7 p i B 4 w x g E 4 3 4 v C 0 r k Z 0 l j M t 4 j l V p o w g - P y 3 w x H u z i 0 B j _ w n P 9 z u I v 5 l - V 2 - g w g C v 9 2 l a l _ q _ D 1 r 6 n D 3 p r O w - g M s 9 i G t 2 g F p p _ D u i 1 M m o i J 2 n h H _ 2 7 D u g u E 0 w 5 N r 8 i d 1 8 l G 2 - u H g y x t B h 5 8 D p z - G q 4 r W p 9 x O - 4 o M n x 3 L k 4 x M w u n G l 5 _ X x m r G r x o z B z s y g B 4 h w V n 5 i q B o q y Z t i t H k y h F l 0 o I _ k - L y j t E g 1 u h B v y 6 E 9 x 0 E j r q i B w m - M 8 z 9 D w r r J l j 3 5 B z 1 m O 2 1 2 G p x r D o 9 t C z l g E t j i E t t 4 J - 6 l E y o 0 M t p 1 F g l w V t 3 j G s y i G 1 s s P l o k i D g x k J 6 3 _ E n n x I 9 5 v D p x 7 O - q r J n 3 4 E 9 k y N j z g e r 5 - I 8 1 y I v w n D w o _ C s x x G 6 u u H 3 9 9 M 6 u v C s 9 p M x w q 3 C 1 k 6 G 1 r 8 P y 7 z C 5 o m K 7 3 m E k 1 l E w n 8 X p 6 h M 4 p 0 U 5 7 9 I 1 i r D q w h F 8 u u N 5 n l M 6 w 8 L u _ 0 M z 0 n H 7 5 6 I s x n P v 4 6 I g 1 7 G w 6 5 D 3 p _ I 4 m 6 H j 2 s J n h 4 G 1 y - N u n q D 2 k l E i u h I y r 0 E 3 k l N l 2 v J _ 7 6 Q u - 5 H q 1 1 N r 4 g J p n n F _ w 3 C 1 v g P 2 g 6 E 9 g q S k 0 9 G j 9 2 L s z 3 J n 6 1 H 5 m h l B s 0 g M 0 l 7 c 5 o 3 r B 7 4 9 I 9 k x D _ 4 x E u 7 r w C o - - C g 5 1 F h r 1 J 7 4 0 O 5 5 s G 2 n 6 F 4 9 i H _ 6 9 G 6 o 5 D r p u C 9 y n M 0 u q J l 2 0 C x k z J i t u N k s n K m s l I 5 j s F 0 y 0 H _ j h K 8 v i U r 2 l G v u v N 8 2 2 O k g j b u i l M x 0 t E 1 z 0 O y - 2 R q 8 4 D z 6 5 D t p j E n h 5 F r p 1 J q y g H 2 4 n E z s 8 F z g z J m 5 6 J i x x G 1 5 o E - m s J u 6 - l B p 6 i J 1 y h K p m t Z w g r E u p o H _ j v O l u r I - m o E l l v J 4 5 3 n B h 8 v L t q 3 G t v 3 S w 7 j O 6 0 p M o - p I - s 0 D - 5 m E r 0 k E _ g g N s r r J m y 0 J k 8 7 G q 8 _ E j x 8 G s l v O p 0 p O x n s J g n 5 D y s - b l j r D - x o C 8 h h j B r 8 0 D h g 1 I 3 h v I 3 6 p J o p 8 I y 0 9 D _ y l F y 5 q L 2 n r O n _ r J 3 6 5 I v h - I - l u E 4 p p G x 3 o E h 3 p J x m h J i 6 x d l u 1 F 9 k 1 G g l 9 E 9 g m J 2 q k J 5 - i 0 B p 0 n q B h i 1 m B n 3 k X _ n _ Q g 3 9 o B y o g H 5 1 5 G s l 8 N i 6 u V 1 l t G m _ 9 G n 2 l I y 5 7 L 5 6 s R o h q U u l t K p z r D l 0 3 E 4 u s G u q 5 I m q 7 Q t i 2 J 8 g y D m 6 m G y h q Q 1 9 5 G 0 x 8 C o w 8 H k 8 j F m k 8 C u o 0 C j r 7 N n 2 1 G x u v K z 3 6 D j l 6 I _ x m D g k w E 3 m r G 8 h 9 F 7 y 2 L _ y 1 E k n p F i w q J 2 y u H x 4 0 Q n - 4 J 3 9 j V z w j I 0 r 7 c - x q G 2 2 u F x v 3 T 0 x q G s 1 l D 4 j i E 3 q h D s m 7 B v u _ E 4 l x H u u 2 I 6 q h D h 5 7 F j w n h B 2 y 4 I v m 5 E 5 i t G 0 5 n C 4 u 6 S 5 l p W 9 0 - G 9 7 0 D g p 5 D y u n L l r 1 J n p r F 6 t n G 3 - 3 H 5 v w H 3 x m G 2 n - H 5 s 0 D o y t J n t 3 H x 6 x d x - 4 Z l h z L 6 h i Z 6 g r H m z j K 3 7 j G 1 u n D _ w n G v k t C t z 5 C n 0 w D p p q E z q u I 1 g g I j 0 w D j i q C 5 k u F g h 7 K p t 7 N o o 0 C g y x L - 2 6 u B _ w _ I i 3 u F m r k G 1 6 h H o v i P s v 8 U 0 w k J i k 9 J 8 5 2 J u r 8 N z i 7 p B s 4 t J 8 j 3 C y g n D m w w I 7 6 h M w v 0 J 1 z - G u y p G w z s F 6 y 6 E l o p I 5 s 0 D 9 g 6 L l v 7 F t 5 r h B g s _ E 2 t q J m y o H w 1 - D m h y D 0 5 3 D w k m Y j m 9 G t 6 y F 1 1 i F l 2 m C k w k J x 9 - I k o z H 5 6 i I n 5 2 D u i g M w m 2 I j k 5 K 2 1 2 G t n v D m m 5 C 5 j m D 2 8 j H 5 3 8 n B o x x G 5 q t L x t m I q 5 w T 4 x 8 C i h j N m j y M v 7 x C s s 0 E r p - N 2 p 8 I 1 k y s B - 9 n 5 B w m 5 I 7 t t U i h s a - n j I h v 8 S q v g n E z z g g B 6 l s G 7 7 g z B 3 k l N y x s q B 1 v l R _ w j M 2 p o J 0 1 2 G q g 0 F v 0 8 D 1 2 7 C n - 8 C 9 u 1 E 0 v k K x s 1 G 4 v o O o z j H v u 9 c 6 9 6 K v o w G 3 n x E g 1 8 U _ g 2 G 1 g j J u l q D - 2 7 C 4 1 2 G 3 0 j J 1 1 g J w i m F 3 1 o I o v 7 G h n 5 K 6 6 w d q p p E q 9 h G h l i D t o o E 5 o o P 6 j w K u y x I z 7 9 F _ 4 m K q 7 1 D p h p Q o j j T 2 - _ I m 5 s G _ _ m H m _ g M 9 r 4 L m q 7 W 6 2 q N p y l P 4 k 3 Z 3 n y F 9 - p H p x r D m p o L _ l x H 5 z 6 0 B l s 1 G 3 3 o E q n l D 8 4 _ E 7 j g J n j g E t 6 y F j 7 v J l y y F 9 l o z B m u u H z 8 t R n - v M y 8 t D o 5 1 F 2 y 4 I 1 g j J j 8 0 n B _ 7 k p B u n 2 H z 2 l I o w h J p u 9 L 1 m t O q l q U w r o D 3 u z C r 3 4 D 7 u i H n _ 6 L 4 o s O m 2 r H j j z M h w n F s l t O h s r O 9 7 p Q m _ u L 2 2 5 H 9 3 v 5 B t y - J z w j I g 1 o X 5 1 0 X l y y H 9 4 p L y k 6 z B - x g J w z k O m z 3 J k v 3 K t 1 1 K 2 z _ q D k r 5 D g 1 k G r s i F h _ k H t i t H 9 r _ L i h 7 K x n 2 o B q 4 3 K 8 u s O k - 7 G g _ o C i y m D w w _ I h 6 - I w q i F 6 1 7 E 4 h 1 G z l u E y z t g B t 0 0 H i x 7 I v l y H q 7 k D 9 j h Q w - o H w 1 1 L r 0 7 T h 2 i F 8 8 - O - j m D 7 i u U z y w Q q 9 4 F 1 4 o G i h s H 7 6 5 E n u w F o p 8 I h h 0 N x t q O p n h G 9 i u F _ g g N w p w w B 8 5 m n B k - _ p J z m 1 Q p l u O y r x J 2 r x F s 1 t E u p x F w g n P v q t c 4 w 8 L s x o O 9 9 v S v p j c g j g M u w 0 J r v h R n k l H n - 5 F l l u c y i v G n i _ c k 7 p g B l p r G 5 y p F i n w D g x j D 0 t 6 J t q - G g 5 _ E x o t R z u x C 6 3 9 D 7 j - C u 4 p S _ 1 u _ B z g n g B 4 8 q N 6 s y L 7 l 5 J o m x H n n p F - 4 t F 5 2 j S 6 - 5 L p 5 g L - - t H v 9 r G 8 8 h H n y x D 2 o 8 D x q p H 9 9 n I t z h m B h 1 x F - 7 o D p 7 z E _ k o N s p 1 J p r 4 I i x 1 L 0 u u H z s q O x 6 h N s g 0 F q k o T o l w D y i _ J s s 2 F 2 u s D 1 2 7 C z k u F w 1 2 G x 7 p L 5 m s M x _ x O 4 p o J k s r J x 2 t G 8 9 y o B i 0 8 L j 9 l G r u 1 F w - r J u k - K i 9 0 G s 2 8 D m v y Y q l 3 m B h 3 q I - 8 q N r n h K r _ m G p x 7 I j 5 2 K t z r G w p w E 3 o _ D 4 n j N p x r F n r q H i p x G r q q O r 4 g J u h g G g z 3 Q 7 3 _ C 9 5 j G g w u N h 1 h h C x 4 9 I 5 h 6 F 3 p u C q z 9 K y 1 w J q i 9 J j h v J t 0 g G 4 4 h D z z i E 2 m 5 L j y y H 5 k l N - 3 8 P p g 5 P q 0 x G z 7 2 D m 1 w C h m 6 D h 4 s C 2 u s G z 6 v H _ 0 t E 7 p q J g 1 0 H n v t E k 7 g D _ o 7 C 0 j j G g h 9 I 6 3 l L o p w _ B 3 _ 0 L 4 6 8 I j 9 u I 0 h h F v j s J j w s L t m y G q n m Q 2 u z D 8 m l E g 1 y C 9 h _ H h 9 - k B h p t H 4 g u E x 7 2 D - - 6 M k o 9 D o 4 v D w q j F x o p D j _ o F j s 5 F i 9 w G 8 8 8 6 D i g u g D z t 4 J w r r O l _ j w B g w - d 9 n 1 J 8 3 t H 1 h v J 5 t 3 H z g x O l 1 2 L y m 6 K 9 6 6 T s 7 z E k 5 4 E 2 4 p E q w s F 4 i k G s o 4 S _ 7 i O k 6 r F v l h E r z o H 0 t t D 4 7 y H 7 v _ G p 0 j H 5 8 7 I z 8 y e 5 0 g G x 6 0 G k 0 m D u 8 1 C 2 v 5 p B t 6 o M 8 l _ K u r x J 6 7 k S m m m U 6 r 7 l B - p q O u 4 1 L y 8 1 N g p 8 I _ y n K 7 g 9 k C - k 6 K 0 p 1 J k t p O 0 8 s G i 4 u G _ 9 _ E r 2 g F 2 v 1 D _ 4 j X - _ 3 G t n l H 4 u n G j - k F o 8 1 D g l 7 D r - 6 N 4 p u D 6 v w I 8 k 5 I j 6 w E 8 w j F 7 h g F 0 m l G x t 5 b 2 l k H - 3 j - C y p m H k 4 9 T h m p K g 1 l E y g n D x 1 0 F 2 s s F t o o U 5 s 6 H - 8 - I 5 u l L x x r E 4 - t t C r 3 u G u x r F x 5 h _ C w v 0 h B g _ k H u k g F u x r F v s 0 v B n - 4 L i r 4 U j t 0 D t 0 s H i 0 4 G u 7 z C t u g F 3 3 o E - 2 t G - w j I k v 8 M k y n W o 8 3 h B 6 q r J z 2 _ v B v p 8 J 9 h v y C s 7 2 P s 4 i Q t k g F 2 i o F j 1 g g B - o g E 1 k p W j - w h E n 2 y J 7 0 5 F y q t I 9 i t H j x k U l 6 - G 4 t o F 9 7 v C j 9 j D k 3 u F g h 2 G x x k R o w t J w n v E z 8 3 D - o h E _ - v G u 2 t b q v y F 2 1 8 F 5 i k F 8 p 4 L v l t G - l 1 F 8 o r J 0 h x H 6 p m H p 4 j J r - - K v m r G q s 2 F 6 0 x F g s o F _ i q G g q y E 1 _ v F k r g 0 B l t 6 H - z 5 0 B - k o Q 3 q 5 h B 1 n y F n t 0 D m 0 t M h j x L 4 5 0 J k 7 r E g w _ G q h w O o 6 2 P 4 n h F 5 1 6 e v p 3 E q r j P r y 2 q D q n 7 D i 4 i R 3 k m J x 1 6 T v m i D u p 5 V 2 _ z H t _ k H n 5 r I 7 n 8 E y p s L n j v O h w 9 K 8 l _ F - w 4 I g j s E q h 0 E u _ g H o 7 0 T v q t L n u g F h 4 s C _ 8 5 c 1 p o K w x t J z r m F i 4 1 x C k s w J u p 8 D l u 8 v B 4 t n J v 5 l F w 7 9 a g 8 i H r 2 l G j t p I u w k G h m m J v t 2 y C l l g I z y r D u 8 k O q 6 g b 3 3 1 G z u 4 I y 9 p H 1 z 1 I j 0 t J 6 5 y S l 3 i p B 5 3 7 u B n h x f s k r M r 0 w S 5 z 4 5 B 4 h 0 Q v 5 4 H t 8 0 N s i x O 5 k q P j 1 s I n h r E s _ u F w 9 6 F j 7 - G 7 2 7 C 6 5 u F 8 y v b - 3 _ U s 5 7 L 1 w o r B 7 _ h O - i 0 P z y o I z u 5 Z 6 8 l H j l 7 Y h 5 8 b w x z G u 3 n X n 0 g G 1 o v H j - _ T - h 6 L 6 y w J u 4 k j B y 1 p K 3 l 6 u B 9 1 h K h i u I t x 2 L g y x L 8 - 8 F x j i E x o p D r n v D z y 3 F p - 3 G z 8 6 L p y y H w n 3 h B 9 0 0 I i 8 o H _ w g N 6 6 x G 3 z q T j 9 p U m z t z B 6 9 g M v o z H v t x L 0 7 m H g u q I u 2 r H r 8 - K 0 z 0 J n h p M 8 h x C 9 x t F 1 g g I j 1 u X m z 4 x B m m s h C s 4 t H v o 1 J 1 1 n U m t n F 0 2 u E r h 5 G o y y H g x z 9 C s 3 s J 7 4 6 K z y 6 J i l 8 E q g 7 G k t j K o y 4 I l j g I p r v I 5 o x J 3 u 5 H o 1 - K r m x G q 5 8 D 7 g 6 z C 3 k t h B 1 1 g 6 D p 0 h H 8 6 3 E 7 q o 1 C u 4 z J p 1 2 L q 5 1 F r v 6 N _ q 1 h D j 9 - I p y - Y & l t ; / r i n g & g t ; & l t ; / r p o l y g o n s & g t ; & l t ; / r l i s t & g t ; & l t ; b b o x & g t ; M U L T I P O I N T   ( ( - 8 8 . 0 9 0 7 5 2   3 7 . 7 7 0 1 0 3 ) ,   ( - 8 4 . 7 9 4 3 5 6 9 9 9 9 9 9 9   4 1 . 7 5 9 7 0 5 ) ) & l t ; / b b o x & g t ; & l t ; / r e n t r y v a l u e & g t ; & l t ; / r e n t r y & g t ; & l t ; r e n t r y & g t ; & l t ; r e n t r y k e y & g t ; & l t ; l a t & g t ; 3 5 . 7 0 2 7 2 0 6 4 2 0 8 9 8 & l t ; / l a t & g t ; & l t ; l o n & g t ; - 7 9 . 2 5 5 3 4 8 2 0 5 5 6 6 4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5 0 4 9 5 3 1 9 6 1 7 0 4 4 6 2 & l t ; / i d & g t ; & l t ; r i n g & g t ; y 9 h w z 3 u 7 w H g - r w B y l s - L k 5 l X k 5 t n F 2 h g 8 U 5 j j R 9 0 n y B u o x t 1 C 3 z z P 4 k t _ F x y j v E i w j I w t g L u 8 s P 3 9 z O t o o L h 0 k G w r k h B q h k V 3 h p - C 7 o 5 I 8 t x C 4 u o a h y - 6 C - 8 8 F 6 1 5 E - 7 l E p z h H y 1 5 F 6 l h z B p h 7 Q 6 0 g I 1 2 9 D 6 x y F w h s K 0 y p K 3 n z I y 4 3 G o n 6 G 0 z 5 S l v 0 l D 4 w i U v x o K r 6 s G 7 g v J r 6 v L 8 3 i M u 1 u V x j s E l 6 g s B t h s T w _ g Q 6 u 9 6 C q j 3 m B p o r V j h 1 T 9 y x G p h 4 O 2 0 5 C 2 7 7 J v 2 4 T v 8 6 K 5 o w D y 2 s I 0 v m K 0 8 m E 0 g t D s 1 5 F 1 z 6 K u 6 g V 5 k z T j y 7 N v z 7 V j i w M 0 s - F t 6 q c 4 z j J i 2 x s B t 5 8 E 5 h j P o 8 u D v - _ P p j j N z o 1 L q o n H 0 g 1 H g 4 s C 7 p - O n 1 t E s s t U 5 p j E l m n G 0 i 9 P o 7 p J y i _ M h - - M l 6 - u B 3 m o L n u t I 2 - i S j - l Y z r g c g m m G j 6 p E s m 1 F i p 1 Q q n 9 G o 9 k F 2 4 p R w u m L 5 o 5 G r 3 2 H y o 6 G - 8 n P _ l i p B j j x K r 6 3 O 7 p - D 5 7 s G 6 x k J 7 r 3 G h 1 o F 1 2 v E k p 9 i B - w G 0 9 k n B g x t N w 3 2 K 0 5 y 4 B m 3 5 P x 1 n V _ o m f l j g T h o 2 v B i 6 - R x u 3 7 C 3 m m E 6 z v P r 1 1 J 3 q p L l 5 4 O l m j J x p 7 H 3 5 s H h 6 i I j k y W 1 4 7 K r l 3 G o h h l B x j g Q m j r j B 2 k q V y 3 q L o _ 3 V r v 1 V r 5 v P 3 1 h Y n j z X r t l I u w t J n q k t B n h x R 9 v 4 J t y k R q 7 - R 8 h 0 4 C r w o o L z r 1 5 L h j z 6 E p y 1 i D w q t g E v 5 8 e z v p w B k 6 2 x B _ 7 z s E - 7 _ q m C u w z o U n o t - h C - 2 _ f o 1 6 G 5 h - 6 O u 2 o - G m 4 6 M v 1 7 D u 9 2 l j B w 0 g E y x l M 1 g 9 R o j _ 1 C z x n P 4 w 7 U 4 m 1 0 G 5 w - 6 O h j x 3 C 2 r x Q r - j H p - m U p m z P x j y D u p t P u q 6 i G x v 5 I h i w E 2 - k F v 3 m 4 B _ v 3 k D y j y 4 B x 8 r y 9 C v 9 3 F h z 7 Z w 3 u H 3 r 2 8 E n 7 q s J 0 j _ i C j n n _ d - - t h E r s _ E x 1 u E o g u 6 G m r m w O - s m K m g q q D h z v u F x j z 0 I 7 - 4 v B n p x n F 8 w y 0 H 9 o p E k 5 i G m x 3 C o x g r G y v l r C 7 g 6 O 9 4 4 D t m m E 2 x 6 F z o 8 D n x r D p - y K m 4 x E k 4 m K s 2 g F 3 z h h B 9 0 2 N j r y F y z q D u v 0 E o r v 5 E 5 x o Q w u - r C o 4 s h 9 B 8 t 0 6 1 J 1 6 8 - 4 E h 1 p 1 c j x s E _ k 0 F h u 9 k z B j j i N q t k L k q h z M 0 3 r m C g 9 8 i M 9 l 5 b p l _ 9 o B 4 m v h Z 1 t i z v E & l t ; / r i n g & g t ; & l t ; / r p o l y g o n s & g t ; & l t ; / r l i s t & g t ; & l t ; b b o x & g t ; M U L T I P O I N T   ( ( - 7 9 . 5 5 5 8 5   3 5 . 5 1 5 0 7 ) ,   ( - 7 8 . 9 0 6 3 4   3 5 . 8 7 6 5 6 ) ) & l t ; / b b o x & g t ; & l t ; / r e n t r y v a l u e & g t ; & l t ; / r e n t r y & g t ; & l t ; r e n t r y & g t ; & l t ; r e n t r y k e y & g t ; & l t ; l a t & g t ; 4 7 . 0 3 7 6 8 9 2 0 8 9 8 4 4 & l t ; / l a t & g t ; & l t ; l o n & g t ; - 1 2 2 . 1 3 7 3 5 9 6 1 9 1 4 1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4 8 6 0 7 4 8 1 7 4 5 3 8 5 7 1 7 9 0 & l t ; / i d & g t ; & l t ; r i n g & g t ; l g g y n 7 z 8 k Q - 0 - M 8 h 4 H 2 o 6 F - g 5 G m - 5 O n g g G h 1 q I 3 j h K l - u L j h m F t j 3 w B 9 t 2 G w - s H t k x H q s 8 J 9 p o J u s v H g g 2 O q 1 0 h B q s h R o 0 m J z 8 6 K w n r G n 5 n 8 B u n s M l 9 6 P x m r J 2 2 y c l 1 q N o u k a n v o O 5 k u 9 q I 8 w h l t E 2 r u 0 2 B x i 2 7 n B r s j C r h m F - k 3 X 9 p 7 Q x j 0 D 3 j o J 2 v k H u r q S 6 0 l I t k n I 9 x g L 0 t 1 J i u k F 3 s h I s 2 y H 5 v o H _ l r M h 8 m p D 0 y s b h u t I 4 y 3 F - y s G _ s s E t g u H 9 - _ M l m 6 Q n v g I j 7 p N _ m _ E i v x C h p t M o t p O q 3 y M 4 l i F v 3 v I j q k G n x h J p 6 2 S i u t T n 4 _ i B z w 2 O 0 n 6 D - r 0 M m 9 r J t x m K 6 5 z I 7 s w H h g 3 H 4 g t J 7 9 o C p - - M _ t v K r - z O m _ k F g 1 o W w n t H 1 k y N 0 o m G 3 p o q D p - p G o o w N g g 1 C 7 i u J 2 v t U o 7 6 L s m 1 H i 7 3 F i t 3 i B p l h K w - o K m n 1 H 8 r s K 6 1 6 L q 7 k f - r o D k p 6 D x y 3 J z l p H y p h g B p k 4 U - g 3 K k 8 v C 5 0 j E r t z I i k 0 I u x 8 G 2 3 2 C h k m F i x 2 L 7 g - M p x r P o _ x U 1 g v Q 9 - 1 _ B h 6 6 J 6 l _ N 1 l n I 4 x o C n o _ G _ u 1 H q z m J k _ 1 J t 5 6 K s t 3 L 5 l y L 9 m m H 8 g - N w 0 i E 1 v j R v k 5 I q 9 l t B 8 3 o E w j 3 I t _ w F r 0 p E w 4 o E 3 t n G z 0 m D 1 4 q I 3 2 n E 6 n i H s q _ L 3 n _ K 3 x r J w i v E 0 2 5 M 5 6 o D - r k G _ g m J p j m F h m _ K o 6 m J x y n K 5 1 m V t i i I h z t I x y 8 C r h j C i 5 k Q y q 5 J 8 x - J z k y S u o v J n - 7 H t 7 4 F q 0 j I 6 7 v F v u u L w r 8 Q g 8 v C j z z Y x i q F n 7 l d k 4 g M q 1 k I u g o P u h 1 J 0 o m F o - 5 H 5 z x I x s i M q s r M z n 3 F 8 o y L h q q H 9 - i L m 7 q U z o q H 4 h _ K l i 1 G k s 7 O z 1 j O t 1 g L 1 r k J 8 7 k K 4 4 7 K j n m P 9 t 1 I 6 v 7 J 6 o g X k 1 p X s x s U v h q F j n 5 D 5 2 8 V q l j B - 1 8 F l - _ M m l - G n n - L h g t H t m z G p 2 z J i o k H i r 8 L 5 2 w H m i x O 8 4 w O l u - J u z _ J w n k H _ 5 x H 6 o u H i 6 i G r _ 8 G 2 y q K x v k n B v s y H y y k G 7 p 6 G i h - I 4 k 2 I 0 2 6 J i r g G k h x H h 2 1 G q r 3 H - o 6 G l y n H - x y K _ n 3 H l - j L 3 l g K w 0 5 G 1 k x F x i - b g 2 o W - s n L r - _ M 0 9 3 C s r k M 1 9 i X g o 5 R 3 5 p K 5 g j D y _ r J 9 3 q C y _ 4 E 9 o x x B 1 2 p x B h 9 5 J 4 5 l J j q o G 8 0 z F 7 q 7 M y s k N n u z E l n 4 L 2 p q M 2 k x K y z n R _ y _ P 6 l s O u 5 v Y m m 8 e z r p c 6 8 9 F - _ s H z p 4 G s r h L r i 8 J v z 7 L l l t N l 9 _ M x 6 0 N y j s J r i n I p 3 u R l l z H _ m r I w o 4 Q 9 8 t Q _ t 8 H l 9 i L n o z Y 3 j m N k s s L m 6 s G _ 3 9 J z g s I j p h J 9 2 - R 5 x j K i 8 9 I 1 r h N 6 y u m B y s q K 4 n 9 L m y x G x s j r B r 9 j J 3 q t U y 5 7 d 0 6 z O i 1 i J y n - H 5 n 5 J g j w O 1 s 3 L s k s G 0 m - D s q 8 M m 8 1 L 2 2 r h B o o k M 3 r r O v x g L 9 v m G u 9 q P w p 8 G 8 o r F z 0 9 D l r n J g r g G n x g J u k x K _ 1 v L k 9 n M u o 9 F g 3 5 I x q _ I 3 t w H j 7 5 K 1 2 z L _ p 4 J y 4 3 O 9 o 9 Q k v 0 J o 8 g H x z 8 F 1 t 6 I k 2 u G h 5 v J 7 8 4 P n u 7 E _ n 8 M g 0 - D 6 n t r B 3 q 1 e h w s S 2 5 8 l B 6 9 _ F l 4 h E w z u n B u 9 s W t w 2 O z 3 v M p s u U x i 5 H w 2 r N 5 9 9 u B s g 6 H h r _ X z j w F - v x D j r 9 j B q o n H n p 1 l C x 0 q L x 7 w J _ 1 l O m q u H s o x G 4 k 4 f h i g F m k r I j y 2 J r m w N o i i J p 4 r I n 9 1 K 3 5 5 P m 9 7 P _ g 3 E p i r a g - _ K i _ h K v 1 i g B 8 w 4 O v m t N 9 s q J v i z H z 6 m 7 B u m k M z o k J m z 7 G y m y F 8 h q J _ q 1 r B 6 p 2 D 9 y m D u 7 g M 0 q k F 8 i s P y h z C 0 0 l I 7 - j L x n y C u 4 v J p g g G m y 8 G i m 3 I m _ _ G m p y D 1 m 7 F z 9 8 L q g 2 I 5 9 u b i t 7 E s w 6 M m u 4 H r 5 3 M s l 1 J g k 4 h C h 9 l H l i v C 3 k 2 H 9 p u D i q p D k 9 x F t s x L n 1 - h M 1 j i t P _ _ _ n V t t q m K 4 4 7 4 B i 1 9 Z j h 1 G k 2 2 E q q v 2 D 2 r 4 8 B i y 0 r C 4 z t _ M u w 3 V h - h k E l v i g B x m 1 S 7 t t i B k m g X - 6 l a y t m w T 5 k i 5 B y l t W 8 t o v c 9 9 y O m x 5 2 V q 7 7 5 C x t z t B g s 4 x C r o q O l 5 o Q 2 j 2 I t 5 1 K m w n I 6 z v R 4 n 6 2 D 5 - 7 N n l i R 6 m k H n x q R s v l O j z l a u n s V h r z V 0 _ k Z z 5 8 V h 6 u U q y l G 1 o r H g 0 8 G u 4 u D s q i O h i s D h 1 q D 4 0 3 F v y 6 W t g 7 g B y l y O 8 t w w C 3 x s G n p 5 D z j - D k 0 s H 4 l 0 I g i h M z m v O 4 w s L _ p s J j t p E 5 y s G n 5 1 W 7 x x 7 D t 8 j I p n x 2 I - n z j h C 9 i n 5 B g 9 - c k z 1 T 9 6 _ w d 5 - 7 s J 6 2 n G j k 7 R g 5 k g t D v v q j J h 3 t L r - l 7 B u 9 _ - B 6 9 8 R w p 1 M y _ p G 5 z _ D 1 g t E w p h D s 4 q J 8 6 w J j 0 w E 3 z z L 2 1 k K 3 1 _ D w 8 j M n x 3 Y 9 8 j J n 3 7 j B 1 8 3 I h h w J 3 m y R v s _ d 5 6 6 3 B o 6 q Y _ l _ x F n o m X 0 0 x e _ t 8 M p g 9 S u z j T y r z P _ k 7 J q t n I z v v J v o 4 D n 2 s H 4 5 x Z 6 t 5 i B l 9 n V s x 6 F 9 _ 4 O w _ i M n 1 u n B z 0 x T s 6 8 j B l 8 0 O 9 u u I t r g J 2 0 4 L 1 q p z C 0 6 1 I w t - a j 1 o T i 6 r g C 2 3 l U l i 9 I j h o e r s 1 U - 5 n h B l - l O j t 9 X 3 r 9 X u u i Z _ r w K o 8 w G r y 1 V x k h o B z y g P t s k F p k j G s z - a t s k T k n h W x 4 h h B j p s V t g o N 4 p h h D v n x y B 1 s q i B 2 u n O 4 k n L u s i N y j 9 K z 3 x H u 9 i L 3 5 n b j v y J h i y B r j l C h p y G o v h I v n 4 D i 8 5 H 4 w j M 7 q 5 K 9 g j I o z x F _ m w I n v w m B m n j F r m 6 D i i g G _ z u H 8 9 p K y 9 h G 3 o - V 2 4 u I 2 y x D q s y L g j 0 H 8 m 0 M r w r N s s t M 8 s m T k m h E g z 0 J 5 w 5 M n r v G g t j K l k 9 H m 5 v I 8 u 7 M _ 5 7 H - u 6 H 9 7 v F r 4 5 O 6 n 8 I 8 y w I p l i D p w 9 L r 1 w V 9 n w C w 1 x a 1 k 8 D n m y G o w _ I q 1 0 N l _ 8 d 7 r q B t k n G x h h J j j g R s - i L 2 s 4 I h q o P - - 1 i B n 7 - I k n s S m l v O w l u K r 3 _ D v t 5 P 2 m 7 l B m v j T p r k D 5 m n H m 0 t y B i m 1 a m n 7 I p t 0 H x h v H 5 5 6 n B 6 m u R u m y H 7 2 t I 4 h u G u u _ F q 1 4 H t i j V 4 q p M 2 3 0 Q v o 9 E 8 p _ d 3 6 5 I k t w K l o j J 1 t q L p 2 w X s q 3 Q t j i E v 5 s G j 9 k L g z 5 F m 6 q a p l s J i 5 8 P q v g I z 4 - I 0 2 5 D 5 j s g B k h _ V 6 s 2 Q m g r L g - m G m w 7 I - m i D l m j J 4 3 8 H q u w K k y i g B 1 5 h O 4 k i g B 2 x - K 9 4 9 e 6 g 8 w B i 6 5 J r 5 n M 1 t 1 K l t 7 E i u z G 4 2 _ m B p s v U j h 3 G v 2 0 O 3 g 6 L m x 6 O v i n Y 4 6 q R j g q a z h t N s - q L g k - M 8 k l E y y w J - i p K r 0 s K h i _ Z u m 2 H h r _ L w s 2 I x 7 g D l h 9 O y 0 7 L n v 0 G 7 _ m N y 0 p Y h p p O x - h J v l o J - 0 w O 0 l 7 M j 9 9 D u t 2 E 2 4 7 I i _ 1 H o 4 t J v j 9 M o s p M 9 0 h K i o _ O y w 8 V 8 5 t L 0 1 1 G g _ g G w 9 1 H g y p M 2 s h n C u 5 m I q h s Z w z 3 V g 8 0 Q q n 3 E v r v m B - 4 u Z 9 7 4 E 8 8 0 X w s q O u w 7 L 9 o l g B 7 2 m U i - k b n - r J u 8 i F l - z I - r u S i m f t 5 8 E w r g I _ t 0 e 5 i v g B q q n J 2 9 i D y r _ G 0 1 4 F k j - i B j 4 6 D r u - G w - 5 K m 4 _ M i i t L v z 7 G m u m G r 7 v Q 4 h q K 7 w p F 0 w - I - u 0 I t m o G r 6 o W 5 g p U 2 - w W 5 r l P l l 1 F 8 w x G s 7 t D 8 z n X 0 g 9 4 C y 0 y I q 0 v T m y i X i _ y 4 B 6 4 h v D x q 1 i G 3 t u i C k g y 9 B q 0 i F g h u b - _ 7 I p r l I n - y h B 4 _ h u C n 7 u m B z v 1 r B 2 5 3 n B 6 x - X m g s F o 6 0 F z 0 2 F m i 8 N 0 s x L w i - i B i - u O t 4 8 I 8 s x L r 9 s W m 9 k H p i - H x i o K t 9 u J s 9 1 H 8 5 y i B o 8 k H x u o O t z l O k w 9 G v 6 t K i g k G 6 o o S x q r M q q - d r 7 _ G 0 m i H i 8 t O v n 0 Y 2 7 l G 6 1 8 P t q 4 E q w p J 7 n 2 W 4 j z Y 2 t _ O l 7 2 I m z 9 G s w g J m 1 v H w t x L 0 w m G 5 n w E v p i L y x m K - 7 y S x y 4 U o 5 3 F 3 7 x F y j _ m B u t 6 M 2 6 o M - i r P o 9 k Q _ u 6 M g u g J x 2 3 k B r s u H 4 q 7 G 3 j 6 L 2 l g H y y h G i i 6 K g z 2 J u g 8 F - 5 z G g o 4 H i 5 l K x t 4 F 9 g g M q 2 o G 1 l 5 C m s u F y 3 s J i l p F s 3 g V - 3 g N v x i I w k g H t - - I 4 0 x E l 9 h K m 3 g L g 1 x E 5 l - G 6 7 j L 0 _ o I 9 n k H l r x c s q t s E t o 4 X m z w G w s s S 9 y p H k h 8 F 9 8 x F j 6 n M w 4 5 J u i 1 E n 4 - I 9 q s H h l k H 0 h k G p l n G - u 7 F r j i J k y v I g z q a & l t ; / r i n g & g t ; & l t ; / r p o l y g o n s & g t ; & l t ; / r l i s t & g t ; & l t ; b b o x & g t ; M U L T I P O I N T   ( ( - 1 2 2 . 8 5 3 1 2   4 6 . 7 2 8 3 3 ) ,   ( - 1 2 1 . 3 7 4 3 7   4 7 . 4 0 3 6 7 ) ) & l t ; / b b o x & g t ; & l t ; / r e n t r y v a l u e & g t ; & l t ; / r e n t r y & g t ; & l t ; r e n t r y & g t ; & l t ; r e n t r y k e y & g t ; & l t ; l a t & g t ; 3 8 . 9 9 8 5 4 2 7 8 5 6 4 4 5 & l t ; / l a t & g t ; & l t ; l o n & g t ; - 1 0 5 . 5 4 7 8 1 3 4 1 5 5 2 7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7 1 7 3 1 4 5 4 2 5 6 0 8 7 1 8 & l t ; / i d & g t ; & l t ; r i n g & g t ; 6 k 0 4 3 q 7 u 4 L t _ _ v m N g 2 2 m q B x t 0 6 V _ 4 s o P v 2 p o M h q 1 4 Q n w _ i D 7 m t u v B _ h 0 o 9 k B g l g z s n B n t 9 3 _ I y 8 7 h V 9 7 x 9 G 0 1 1 l z G h h 9 3 p k B x t g - 5 Z u _ 9 w t M p t u p v C 9 2 8 q H 3 q i 2 4 L y t 2 m m V o 6 8 x n a 2 2 m y r K w 5 l p l I - x _ o q V 6 x 0 g 1 U l h 7 2 2 D s 0 z k F s k q t w B o l 4 o 4 d w m o 3 - j D - 9 0 u p F 3 i r p D 2 l z - B w l k h B 9 x r 6 v Q w 6 3 k E p 3 s u h B 4 s k 1 t B r _ 5 i K s 8 7 7 V 4 1 x o t d r q z 5 9 E 4 k i 3 n D z i p - q C 0 0 t o 1 Q v 1 9 w 7 i J z t p 4 3 H r k x o w F 2 - y n - C z h l 3 7 B z 5 - j J 8 3 n n 0 B q s w 1 4 K g v w o i J t 5 r r H z 6 i 9 G k g 9 9 9 L k n g p E v 9 k 9 l 1 B 4 n g p l x B x 8 n i t j B o 6 1 4 w k B w _ 4 5 U u i o u I h h q g w D u v x o C z s p _ j B 1 z 1 v 7 m B p p 6 2 B k 7 k 1 N g v r 7 1 G h i n q - o G x i y h n d w 4 j 8 p p B 0 8 s 3 - J 1 8 o g 0 F 6 _ l t _ H n 5 x z t D 6 6 9 s 3 L l v x 6 g B 2 - 0 9 o g B - _ _ 1 x C 9 7 o v - W 5 j k i g B z h j v z F 8 q n v k C p g k y 0 9 D w g 6 - n C - 0 q z P l 9 8 j C - q n n - s D n 3 1 1 q B r t v 8 i X 4 8 t s Q j 4 6 g w 3 C q g 8 m 1 e q s - y x S q w n o y D _ h r 1 7 F p k r l s N 8 n 6 l T 8 u j 2 p B o w _ 1 Q 4 t 3 k B r 2 3 _ x I z l j q v I 6 5 3 0 5 C 0 1 _ j p C 2 6 g n 6 P k t m o t E 6 o h q s D 1 s z m I 8 9 p g j E 3 k 9 x J m 4 j p r G v v m 2 1 M n 3 _ 5 v d 3 4 x 7 g V h y 4 0 k R 1 j r 3 1 C g 7 t m j o B - s u 5 w K z u m r g G w t p h H m k u m h X u k _ j o C m q 3 1 v B z - 7 9 - l B 0 m u k r B 7 8 n h D t r h 1 n K x 6 v 1 q I _ z g l r C s 7 r z e - k n r u H 5 0 0 j B 8 0 - v 7 B n r v 4 p E - i o t m E - 8 u 7 G 7 l 4 n _ j D 2 8 j r m Q 7 p x l S z 3 z 3 5 h B w k l n 0 Z 6 k 4 k p g B q m 1 7 n k B 5 q 5 p 0 B 7 l n n l G 1 m m w 0 B h x s 2 4 B t m y 0 X r 4 5 q l T 5 7 2 0 3 K 1 t i 8 H n r r n M o s y g i B u j k j k C o w i i B 1 v 2 o w B p h 2 w W 5 u t z t C i y i p l B j u 1 i o B - 1 6 _ F 5 3 x 6 N u w 6 h q B 2 8 x p G _ 3 i k n L 0 7 l s C p j - 4 k F m i 1 p F t k 9 w t M 5 t s y - C s 6 4 k o L 8 l l 3 E h q n o g C k w w 6 p L r q z 3 D s 7 s 4 o w B 2 1 x - s n B j y 6 z 9 H p r u 0 H r i r m y D s 7 6 l p E q i h g C - 7 6 v l B v i s t t F 6 u r 4 D w y i - j I p s i n t D 7 o s t l t C r g 9 2 C j i 2 t G z 5 2 7 6 q E 7 m 0 t 2 F 2 y k i C & l t ; / r i n g & g t ; & l t ; / r p o l y g o n s & g t ; & l t ; / r l i s t & g t ; & l t ; b b o x & g t ; M U L T I P O I N T   ( ( - 1 0 9 . 0 6 0 0 8 1   3 6 . 9 9 1 2 9 5 ) ,   ( - 1 0 2 . 0 4 3 9   4 1 . 0 1 3 6 6 ) ) & l t ; / b b o x & g t ; & l t ; / r e n t r y v a l u e & g t ; & l t ; / r e n t r y & g t ; & l t ; r e n t r y & g t ; & l t ; r e n t r y k e y & g t ; & l t ; l a t & g t ; 3 1 . 5 2 5 9 9 9 0 6 9 2 1 3 9 & l t ; / l a t & g t ; & l t ; l o n & g t ; - 1 1 0 . 8 4 6 5 7 2 8 7 5 9 7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8 5 7 3 1 6 2 7 6 5 8 7 7 2 6 0 & l t ; / i d & g t ; & l t ; r i n g & g t ; v 8 w 6 0 7 u 8 w L y r g s y G i 7 5 Q o m n u B y i k y B l h g P - 2 j k E n j 1 g C 9 - o w g D 3 g t l 1 G k n t s g B n q 0 w 0 i B u v 2 g H r r l L o w t 8 9 B 6 x 8 g 1 B - _ i N 5 z r T 4 y p 6 M 1 h y v C g 0 3 - - B 7 - 8 - R w j _ 8 D i 9 4 v B y j r _ N n x 0 h _ B n _ m z V 0 z i 3 r B 3 2 6 H l r 8 z F 5 t u _ T y 7 y l h D y o 7 w K 8 y 5 h - B _ h _ q M _ p 0 - C m 8 t 4 1 H o 5 n P h 5 z 3 L 3 9 - j 0 D o g g h u G o 6 1 6 D g 5 z G 1 s v I 6 l p v C z _ _ x G q w r 9 z B l 4 6 7 q E 8 n - D _ q y E 6 j h F 4 g z 6 D g 2 6 6 d w 9 l w D w q k s E 2 k y f s o h h B 1 3 x p F k p q r e n l j 9 R y x 6 7 H 4 r q 2 C k h 5 2 E 7 n t t H i i 6 _ W h 1 h 3 C 7 i x t H j 4 2 - C 9 q i 3 D _ 7 _ u N 0 t l g D r z k g M 4 o n V v - k j _ C - q n 3 r K q 8 m z 7 O 4 m u 2 L & l t ; / r i n g & g t ; & l t ; / r p o l y g o n s & g t ; & l t ; / r l i s t & g t ; & l t ; b b o x & g t ; M U L T I P O I N T   ( ( - 1 1 1 . 3 6 6 9 1   3 1 . 3 3 2 5 7 ) ,   ( - 1 1 0 . 4 5 2 0 1   3 1 . 7 3 1 7 4 ) ) & l t ; / b b o x & g t ; & l t ; / r e n t r y v a l u e & g t ; & l t ; / r e n t r y & g t ; & l t ; r e n t r y & g t ; & l t ; r e n t r y k e y & g t ; & l t ; l a t & g t ; 3 0 . 0 6 1 5 2 9 1 5 9 5 4 5 9 & l t ; / l a t & g t ; & l t ; l o n & g t ; - 9 9 . 3 5 0 0 9 7 6 5 6 2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8 4 7 5 2 1 6 8 9 6 4 5 8 7 7 2 & l t ; / i d & g t ; & l t ; r i n g & g t ; 1 3 t 4 v g m p t J l s u l _ D - p k l D q x o N 9 u 0 O k 0 6 q e g w j m L 7 1 2 q L 5 h 8 0 C p 8 i P l 8 6 C s 3 2 i P - 0 - g E x v h w B 1 j y M m y y D z 8 t C 6 u s t D z 6 j 1 D 0 u q Z n 6 8 n G x 1 3 m K 1 - q s G 3 v 3 k r B 5 t x o l B x 9 4 k B u t _ x h J - x 1 z 2 E 8 s h m C u 1 q w C 3 m w 8 D o m l y Z 4 p p v N j l x 3 J 2 g r 1 E i v n v Y 2 x w 7 E y x n g B v u r 3 F 0 3 s g D i s y 8 h W 4 4 s 3 y p B z g z r m B s v 2 7 C 7 y 1 3 F p l s s B y o o 4 N 7 - 1 g I j 0 p 5 S 3 r 1 2 I 1 1 8 6 Z 1 j x l H 0 q 0 l t B r g q 5 n D 6 r g z n D p 1 4 - G 7 g k 3 m B i j - 3 l B z u p Z m g 8 v 2 E k z q g F t i 2 l 5 C 9 v j j i G 9 k u 9 F l h r s G v v h j B n 2 w O o 9 j I g 5 s l B o q k n F p r 5 7 - D n k - p g B 0 4 m 0 B - g 3 h a - 0 5 2 c 6 _ w q 0 G n 3 h p I w v 2 r E 0 7 4 0 Y r 0 z 3 D q _ v 1 4 B & l t ; / r i n g & g t ; & l t ; / r p o l y g o n s & g t ; & l t ; / r l i s t & g t ; & l t ; b b o x & g t ; M U L T I P O I N T   ( ( - 9 9 . 7 5 7 5 7   2 9 . 7 8 1 3 6 ) ,   ( - 9 8 . 9 1 7 6 5   3 0 . 2 9 0 6 3 ) ) & l t ; / b b o x & g t ; & l t ; / r e n t r y v a l u e & g t ; & l t ; / r e n t r y & g t ; & l t ; r e n t r y & g t ; & l t ; r e n t r y k e y & g t ; & l t ; l a t & g t ; 3 6 . 1 6 9 3 6 8 7 4 3 8 9 6 5 & l t ; / l a t & g t ; & l t ; l o n & g t ; - 8 6 . 7 8 4 7 9 0 0 3 9 0 6 2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2 6 0 3 0 8 0 0 3 5 8 6 0 4 9 2 & l t ; / i d & g t ; & l t ; r i n g & g t ; 0 5 h 1 j o y q x I w o 9 S 8 t y G t 4 2 I n v 8 s B o 5 _ L h 4 p F 8 w j S m v x b g 9 g 8 G q 5 4 D 4 3 u E 7 - _ Q t 1 s F - j 2 F 3 0 q F h 5 x E 6 4 w E g t g F 6 5 y G z i u M 1 v j D q x y F 8 k w N x o h F - l x G x 5 - F 2 9 p T r x r L x 9 k L j j - H i g 2 R l k n Q k n _ D 2 v k H p r s F n y _ H 0 1 9 E h v 0 E h r 2 I u 0 - J r - t E 6 2 j U 8 r 5 F u i z E q 1 9 E 7 u l E m 6 q T 1 4 h E v 8 9 F j r 4 E l k 0 R m s z E r 3 v D - 4 n P x p 6 E w q u I l 2 x N 7 m g M q - l Q h y 8 Q 7 w y D w - 8 F - r 8 G 9 z 2 e l z t E h m 0 P 9 u 1 E z 8 k F j t g F 1 _ 6 I - 7 q E 0 k u K 5 6 l O n _ 0 K 2 5 s J o 7 r F x r 2 H j u z O y o h u B v x m l D - l g C i 3 1 H m k m D x v x g D - l h m D i l 8 _ D r s n Q 8 8 s M z y z s F v - p E i - _ F i t 2 Y 5 q s W k o z L s u 5 G y z n Q s 4 h E t l y U v 0 7 M 7 x x L t m 9 m B _ p 0 F m 4 p G g 0 j H k _ h C 0 r q G 6 p 1 h B m j - C u 5 s K 2 z u C w 9 9 Z 2 k u g N 8 0 s U h t - F 2 l 7 Y z x g K u v 1 8 F l 4 i R 6 u 5 h B - i 3 1 C j p 4 F w 3 x s Y 3 u n F 5 k 0 F h 7 w D 9 u 7 Q x _ 9 G g 9 t 9 B 1 x y c 2 y o F k q s L p g k S 9 g y 2 C x 7 j S 5 t - l B 7 j k I u - s d j _ t J h 1 k S i 9 y M 5 l 9 F q u 9 G t l x W w g 6 C _ 4 u D 7 g i Q 6 m 1 K u p 3 S _ h 1 K 1 x - z B n v u V 5 m _ O o 7 y D 2 6 y F 5 u v T l v i P l q m C x r r q B s - p E - 5 w E q s q G i 8 4 Z v v h J r y r G j v z E 4 l 1 K 4 m r G m z l G g y 0 G 9 l 1 G 5 0 v I 3 t 9 K 4 2 w D u - x F u h n d 9 p g K 4 n 9 M 7 u n L h 2 v D t h j D t m r H s 9 n D l x 3 C x z q J 1 o 5 D u m l C 8 o 0 I q k x E x 7 9 C y k 8 D o 7 v C n l 9 D 4 s 0 D j g 9 F 4 3 2 C v u z H 9 3 v D 2 3 8 O 0 v u E l j n I g 5 _ J k 8 l J k y 0 F v q r E 1 o y C 9 r 1 D j l t M p m r H k 9 0 D t 2 i M q p q F x 2 p N s u v F r m p K v z 0 N v r q H h 5 r F x n 6 D 0 q x H s 2 u G n p _ D m k k k B k w 6 i B 7 m - G o t k K g w w C i 6 x G k 1 x E n 0 _ D j m - N 3 i l N p 7 t G w 1 q D 9 x r D m k 9 J s 1 4 G l 4 y E z h 6 C 3 m m E r z s J h s y H o - _ E 0 j n N r x _ F q 9 6 K 7 2 1 G l k 1 G j 4 p J x 6 6 H _ _ 1 D n t t G y n s G n 6 - G 3 i q V 5 3 6 O 3 s _ I m 7 n M t j 9 J 4 l 5 h B 1 j 6 K u t g G 9 x z J o x 3 H 6 w 7 J q k p 4 C y p n h C 3 6 q 3 C g r q G 3 _ _ M z z 4 N r q x E g 8 k L w u o D 2 _ 5 G 1 m 9 D x v s D p 2 i N t 7 t F 7 x t N 6 r k F 4 o 9 M m 7 l J - h p G 6 z o T z x 9 I _ h 3 G g 4 - H n 4 o M j - 5 F - 2 5 X _ 8 - R v v 4 K 4 5 t K 8 2 5 G - z y V y j 2 E i 4 w D k 8 t F x 3 3 O 7 2 o G 1 - i J i 7 z C l 9 p H 8 0 q K t o p I 3 o _ i Q k v z q C 5 k u F i n v l B q t h h 0 C 1 3 i - E 2 3 l t i B 6 q 4 i Y m z 3 u B o 9 z S 0 n 8 5 C 5 s n J k k 6 H 7 - o L _ 1 n G x t t F k o i m 4 B 0 s k j h B 3 4 q p - B u q 0 U t k j j C g 5 m p B 2 z t H q 4 o H l g 2 J 6 t - I g 6 2 l e 6 g v M 4 o 7 C n o z H i z 7 K g 4 0 O k p 8 C m i t 4 w C i h j M g y q U m 6 g 1 C 3 - l o B g q u t C 3 0 6 i B 5 j 0 5 l C k 2 8 s C 4 3 r l B 0 8 6 0 B y 7 t d r 4 l d i r _ L r 4 u G _ j m X j j 3 P - 3 5 v D l 6 3 Q 9 l h F t j w i C w p g 4 C l z 8 v B l l r p D u 2 y s H s _ 7 U z y n U 0 h k d o p g a v u n e i 7 n i E o x r f z r m _ N g 6 k E g 6 _ D 3 7 - S g 6 t k C z w - 3 6 B k - y 4 B 4 z 4 4 I t m l 2 L s p w h B k o 8 E z n x G x 9 p X g s h I 1 1 n g C 1 _ o z R j t p k D y w o v G h k - C i u j 4 B p s l H z - j P & l t ; / r i n g & g t ; & l t ; / r p o l y g o n s & g t ; & l t ; / r l i s t & g t ; & l t ; b b o x & g t ; M U L T I P O I N T   ( ( - 8 7 . 0 5 4 9   3 5 . 9 6 7 8 8 ) ,   ( - 8 6 . 5 1 5 7 6   3 6 . 4 0 5 7 9 ) ) & l t ; / b b o x & g t ; & l t ; / r e n t r y v a l u e & g t ; & l t ; / r e n t r y & g t ; & l t ; r e n t r y & g t ; & l t ; r e n t r y k e y & g t ; & l t ; l a t & g t ; 3 4 . 8 9 9 9 2 1 4 1 7 2 3 6 3 & l t ; / l a t & g t ; & l t ; l o n & g t ; - 9 2 . 4 3 8 8 7 3 2 9 1 0 1 5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1 1 0 2 7 1 3 5 1 8 1 6 2 0 6 & l t ; / i d & g t ; & l t ; r i n g & g t ; 3 x 4 _ o _ z u 4 I 7 h j M - v s D _ p z E 7 3 9 h B 6 l m G 7 u 0 K x 0 n p C 1 k 2 F 9 6 r T 9 0 9 J z 3 k G - q q F v _ z G o - 0 P x l l J 2 9 p L 9 j 3 P h 2 7 D - u z D j s 1 g B 3 y - C o p z E 3 p - H 5 j g G n 0 8 E p k j E q 8 v F 4 x 6 N 8 g 0 I t - 5 J 5 n x N 1 x 4 I 2 u g q D z t v T g - h O r 3 j O h 7 1 G 5 6 0 3 B - 9 q H 8 n s H r i r E 4 q q G 0 _ l J 6 8 0 H n n 2 H n m q P t 6 s I m p s V 0 5 x K 9 4 r f p 2 q R - 6 4 H v w 9 K 0 k i D m 3 l D w k l R t p 5 D r h 0 D n m _ J 1 q h e n s 2 I t l 1 l B s l 5 J o 8 v J s 4 0 I 8 p 1 H q l 1 E v 1 u G z n 8 O h z r E w 6 9 E k g u G g n 8 E 1 8 2 I 2 2 m K w w h J z k n Y 1 k 0 P 1 8 l J u 1 1 E v 2 x H _ 8 i z C 6 6 k E 6 3 w D y q 8 D 2 r m K t 4 4 V x k 0 K l r j N 1 t n E o 2 v M g n - u D x s 0 K s o p I 8 o 9 G v q - E i - i K - 9 5 N q l z T t 8 m p B y v q n B 8 r g V 2 1 p C x 8 n F k 1 o K 1 h t S 7 j 1 b r w x j B z m 8 x F _ m 4 G o _ m F p 0 t E - s u D t _ w K u l w J x 8 r H 7 0 5 G 5 y s D 5 3 z F _ n o E _ k 1 F t p r J 6 0 y D 1 0 - D 6 7 y G i j s I q y t U 3 v 4 j B r 7 3 O 7 5 3 K 7 j 9 E k y g W r 7 o D m o h G v u 2 I 0 n 1 F h x 1 g B 8 2 7 C 4 z 1 J m n _ F i 8 7 K 0 i x R l 3 9 G - x 7 H s p 9 L _ 8 4 E 0 o w E h m 3 F o 2 u G 6 3 n s B t - g G - o m I v o 2 p B n i g L 0 r 0 E k v o p E 9 6 g D 6 1 7 D l 8 j J w v i G z l r G 4 n 3 9 B 1 s 4 H 1 h y O j 4 p K i 3 _ J q _ l k B i 1 7 J m t z L w 6 7 F 9 r u G v 9 k d 1 q r E 3 i n I u u 7 n E 9 8 m j B j k t F 5 0 m M 9 0 t J w i l K 0 x o I y 6 0 G p 9 q R 0 7 _ r D s 1 _ C o h v E _ l 8 V 9 q g b _ i 1 v E k y l C t u m b 8 n x E 0 h t j D w q p D 5 0 j E t 7 6 J o z u 2 U s s 8 J _ 6 w 1 B x v m t J 4 4 z 0 B n _ 4 U k s o c n _ _ S 1 - u P v y m V 1 i g M r o l J 8 7 x o L 4 5 g J 0 3 _ X 1 - k G z z r J j z 5 L w u 9 P j k y a p u r E h i q F m j i j B 3 9 p Q - 0 2 O x g s F g i p S 0 n n G 5 m u W 5 - 1 K - 7 l K t n p I s 7 x 2 B g m h H 9 8 g J u s - E j x 1 G m p h D l 2 _ Z s g s G m - s - B 7 - 5 F 4 h 1 i B 1 u q q F p w r s C z y z w B r m 1 G j 1 r 3 B 5 h t Y l 3 v M k v j M r n 7 N g w p E q u r R u y 3 P m j 7 m B w o h E 0 q l D 2 r - f 7 j k G 4 q k M _ 8 l J k t t 5 B t - i H g _ 5 I m n 1 K r _ u k B k - 9 k B o i x O 0 6 0 H _ 7 7 F n _ 1 D j 7 3 J k 0 8 D 1 z x F n t u J x n 9 N n 3 k G u j z G k w 7 L 1 1 t E z 0 7 G x 6 5 D x _ s W v 1 h K p z 6 E u h 2 J p i g M 8 w g J i _ 9 E x 0 t j G z 2 k L h z k L j x u K w 8 t F t 5 4 U 9 4 3 O 7 n _ C 8 2 g I q q 5 Q r 8 r R 7 x q k B 9 2 u H k 9 0 D k 7 o E 2 3 j C i 7 7 2 B j t t M g l j G 7 3 n J v m n E 7 7 q L _ m 8 x D x k 6 d 3 t 7 2 C 5 t x g R u z - E l g o D z y y G r w z M i 9 n I k s 7 b q s 7 P k 7 0 W 5 j k f q w - c r z 0 F m r o D s j - D j n t b 3 j _ D l t g D h 7 n H s _ k L j 6 y G q z h L m 9 z O 6 u 3 h B v 3 x _ B 0 3 p G p 6 t F 3 w 5 E p - y E v _ 8 G 2 g 2 I 4 u h H _ v 5 f x - w z B n 9 m E i 6 n G 6 5 8 I o o 1 J x w 2 E s 5 m J 9 m 2 L _ 0 _ D t z 8 C 9 j 3 C y _ g J u w 3 4 D l g 5 G g h p e l _ 6 c _ x g I 8 q s K 5 1 x F p x n W 5 k i I 3 n u h D v g g N w 1 i K g t k m B s 2 w L q 2 j J z z q F o - j U 9 8 _ E r 0 7 I - 6 j O r u h J 6 r h r G r 6 y w F i t 4 u C h _ q o B g s u o B o n r F w 6 8 O z z t z C s 2 9 E y s 9 P z 3 w b v l 7 Q o i j L _ u w L 8 _ x h D j l _ 0 B l v 2 G 7 4 _ 8 B m 7 x I n g - S 0 1 h N 8 0 g Q m r h N w l o H y v l a 4 5 3 E z o w D o 3 z N m w s N 4 i t H l 5 k z B m n h z B - x h L p v m H s k u F z x n G 8 8 q r B 2 r y F 2 3 s H g n 4 a 8 u 8 i B t x h J 8 q 1 R 4 9 l J 1 7 y O r 7 0 u L r y 5 l B 6 s k M 4 g z S r h i 5 B p 5 l Q h l z V x w w J p 3 w F i 5 7 i B m 5 y s D w o o I k s s H 3 l 8 w B j v k J 3 3 w J w r j V x m j H t 9 r G u q o E 2 3 3 F p g o I u x 8 J z o g M w w o c q y 6 M o 9 o N l i z Q i o m I g y w L 9 h _ K q y h M 1 u k l D 2 - i b j 1 v w B p 6 l b - 9 g K x u 1 c x l 7 z U o w h v H r s 9 X 4 6 9 W t z g h E q l x 0 C _ o r O 2 0 6 O u s j K g m 2 k C y n i X p y h K 8 n 3 L 9 q 6 g B q 4 n u B 0 9 1 K x 0 p t C 2 r 8 K 1 l 8 H 1 6 6 F r k n G p m u J j i o L 8 h w G 3 6 k I 4 - 6 L 9 z q F v 3 4 E w 9 y F t 8 1 C 6 3 7 C g q 6 D 5 p k J o l 4 Q m v n D r 4 4 G g 0 4 J u q v m B z l l n B t 9 z T r 8 k n B l 8 w j B v v w H o 1 2 F n 7 9 E v 1 6 L 5 j s K 8 i 2 F 8 w o X 8 3 m s C x y g J u q q M g l r J w 1 z F 2 8 1 S q 8 3 Q 4 j x c i s q G u 5 j w B n w 5 r D v n _ u B u t 8 Q 6 w s q C j r g O h k 3 C x u - E 8 - n H 0 7 6 h B j i s H n 7 1 F m 5 s D l 7 l B g 4 l R w g i M g k m D p u 4 L s z g P t v 7 G u o 9 G w _ s E 2 w 8 J 7 t n G 3 3 q K g q 4 H s 4 m J x 2 p G u q q W h q 3 H z - m w D 5 i p 3 D 4 9 n r C m 0 2 m B p y l Y u z i O g k 8 J 2 6 x 9 B p 7 p o D j r u H q f q s 3 3 C l o u q B 5 9 5 I - m l g B o r h J i 1 r G m 6 l W 9 t r N x 9 _ H 5 - 4 I l k p t B l k j P 5 m o J 8 3 u e x g w R i 0 h R 6 x 7 U n 8 - Q o 4 j U x n q V _ j 2 T n 0 p c 8 g n Y i 2 p H 4 i 5 F o n t F y i 7 E 4 i j U x _ 8 J 8 7 v Q 9 3 w S l w 4 N 1 q i R 2 9 5 U 9 t 4 G w j t W 8 o v H 5 2 1 w B 5 h 1 N y - 5 I x 5 w t C r r s _ B p w m 8 C v m q N 3 u s F z h m H m y z N h l w D 8 - 5 F s q j j C 5 h h b h 4 n R g j x v B w s 8 J o 0 i s C k h z i W s _ n 5 B _ 2 t V 4 h 4 i B r j z P i q 5 K s 3 3 N 2 w _ a o 2 m F x u 4 L 1 _ l Q 4 9 w U p y m K r 0 l H 2 4 z P k 4 p 3 B _ 2 x b p i m N v y w J o _ x F s g v H p x q L 5 3 p Q v g m f 0 2 h S 4 t 5 j B r r 4 G - 5 u R p 1 w M 0 v 3 S y r 6 L r 0 x N u p 3 0 C k l 9 c g 5 l M 1 h k H j 4 2 S l k m F i 2 i E y 9 6 I s 2 6 M n h n M i j 1 G h 7 _ G q k - F 3 9 1 M 3 m 6 H 0 8 p N w i 6 K i w n w B t 1 1 V w z m K v g n H z j k F l 8 4 L 4 x m J 2 j 1 E k 4 v J 2 n _ L q 8 u I l 1 v Y h s q 2 B t o p x C 6 u 2 Q 5 3 8 b 4 z n L 6 t m P - t 7 E 6 t z H o u q P 1 1 o I 6 7 r G l 8 n o B 6 r k d 7 _ 2 b z 8 t n B _ z 5 y B z n v 8 B x p k K u o g U z 6 o O 7 w h V x o u L v g o t B t u h I p 4 8 V q t t h B m g l X y 4 3 H s m k Q n j j m J 1 s u 6 C j 1 6 t C 8 h x n B 6 i 3 R 0 g 6 d r 5 s T 2 k p 5 F y i 7 U q r 9 O 1 g o K 0 - 5 Q k 2 w Q w k - k B 2 h 6 Z 3 2 4 U m 3 3 i B p 8 2 k B n 5 3 R 4 j 8 S 3 0 x N s t q n B g p z c r r o J h j g 8 B g y z 8 B 9 v m h B g 1 g E o i 4 G 6 3 _ C w 5 y E m m 3 I x q s m B g l 0 I t s 7 M h l 9 J m w 0 G _ 4 s G - h r E n w j J y p 8 I 7 x o c g 5 n R g s _ G 3 w w H 7 u 7 I _ 4 5 G i p v G i i s E 7 k x f q q h v B y - o s D 5 g - z C h - _ s C t _ q 9 D g n 0 u B u m t b l y 2 S m k j o B w - 2 5 B o h l 0 B q t 6 u e 4 t h o C _ 0 y D q t p M 6 w u V 0 u 1 F x - y S 7 - x W s r t l B i 3 0 d 5 x _ U o l v b i 6 1 x E i j 1 j C l h w i B o - 3 Y i g q m B k i o Y 2 t 1 2 B y k l 0 B i s v n F x 4 x e 2 i w S m m u U u u z N u v s Y 6 6 - f s _ n Q w 1 3 k B v t l m B 9 s 9 b x t o E _ k 6 T 7 i k c w 8 v i B t 2 - T 6 8 i 2 B s s y Z 9 3 h Q i s 1 J i g i J u 4 l 4 B s l w m D r t o m I p 9 4 5 B t 0 y o D k x 9 n M p o l b q t q Z 5 j _ U 8 l v e l n y N n 2 o X j 7 i Q h h o L r g 5 I 6 l q e 1 3 z P r t 6 N i q 2 Q i h r x B p g m L m w 3 R g 0 i X 5 8 t o B z k z h B 2 s m y B v j v 4 B y o j K _ o p c i 7 7 U 5 0 _ k E 1 m 6 x D y _ 8 W n n r Y s j g H k g 3 L _ 9 6 M i i w j B p v z p B j p y h B o t 2 f n _ g r B r x 7 Q 0 q t Y 8 q 8 u B 5 t u H m m s w B o v i O 3 5 4 8 B g x n q C s v 9 p B 2 v u h B h 2 p 6 B t u m v B 1 6 3 r F _ 7 0 v D t 1 m _ B l u 7 c 4 8 1 z B _ n 6 j C x 0 x o B w p 5 u H m i g - B u w g P u 4 k T o j x l B x x 0 R s 3 t V q i 3 T r v l z C 5 s m U q _ 6 l E i 6 l Q t s u S 4 - m i B h s u i B s p w r B p s n R h h 6 W 3 5 y 5 B 5 8 u 1 C k s m Y q 7 j R - _ 9 I 0 8 1 D u q v F 1 o h G s o 8 p H n l v e g _ m q B _ j t S 5 m o Q 5 - z j B 1 s 8 G r w n 4 B u 9 r g B 1 x _ W 4 8 w Q 9 g o f 5 m x b l 5 n l B n m - q B 9 m 9 0 B u v i Y g g q p B o 2 r 2 D 7 6 n m B v s 5 L k y t F x 8 8 y E 2 9 2 t C 6 9 t 2 B 7 o y m C _ q 1 l C t 4 5 3 C v 2 8 v E _ 5 r 3 C v u 7 8 C o o 2 n B l 0 k n C r p r c r 5 9 F 7 z k S r m _ S s t 2 i B l 3 s O z - p 5 B - q p G j i r W 6 1 1 t C 1 j o l C l x q Q y 8 u T t p r Y 0 4 z b q p q L h 3 p g B 1 t 5 G - l i 0 B n t m h B t r h 5 E _ s z 6 C n x v Y h 0 r 5 B 9 6 - u B s h v u B o 6 o Y i y 1 x B 4 h j 3 B 5 - 8 o D 1 7 7 1 E x n 8 6 E l x 6 a v x _ w M 9 z i 0 D u 1 j V g t j 3 B 8 1 8 D z u x v C _ g 9 W x 0 o J n n 7 S s w g W k h q _ E y 7 2 q B i z n S 0 l r f t u v r E 2 u j J i _ i Y 4 _ m l B - y 2 W u p v b z z o a i h j g B - z q H v l n 5 G 7 w o Y j o u R n x u b l 5 8 Y z z t W 0 9 3 U t y 2 g B n v 6 T g m z V u k u Y l m o X m v p o C s l - s B 9 7 5 l C j 8 7 1 B 2 i y - B _ r l M u n 9 m B s i 5 a r 5 9 T l 4 - j C j 8 m 9 B l 2 s j B 9 y 9 q D o u j S 5 k n R v y x p B q j r t B 8 i 8 g B v - 7 U j m i z E v t w r F y j y p E t 7 k q D g 2 - _ B _ - g v C 9 l 8 h C r n o g B 0 n k 2 B j m u Z 2 5 9 q B 9 v 9 Z r w u g C 2 s k V t k y j B v i v N 4 4 w 5 B o 6 3 2 H j z - L w h p L p r v R m x 3 b n 2 t z C _ 6 l N t r _ - B s u 3 5 C u j r Z r g 7 v B _ r l R g x 4 r B 5 v 4 _ B 5 x 1 q C 9 - 9 1 D u _ q e - 0 3 Y s 1 t f m _ m 4 D s r 0 1 B r o z b 6 t z Q 3 j u e h m 1 I 9 k p N i 1 k r D v 6 z 8 E l o q 0 B g g o u C 0 - 7 0 B r 0 y 5 B q _ q - D r o g n B 5 r 8 M u l _ x B y k 0 d r x 3 f 2 s 2 m M 6 l i k C - l l v B 9 m n y B - 3 - c u 3 z W 2 t m i B 2 _ m 7 C 0 i x k G 2 6 v h T x l u g D 1 x p 5 H 6 p z S o 7 s U z 5 _ u B j 8 4 R g 3 h R y - v M v z i W 0 k 9 m B i q v j B m 0 5 e 2 5 4 g B v m w 9 B x p k T z 5 6 Y o w 4 Y h 1 0 f r 8 y k C 5 r s J s w 3 w B 9 y r s C 1 0 u j D s v 7 l B s 5 l c 0 t 1 j P k u 1 o I l h x l C l v - 7 B p 6 7 j G w l q 1 D n k _ n H 3 5 4 u L 6 2 1 o F y v 5 o F 1 7 r h G 3 - 0 m B i 0 3 l B m y k m B 8 8 4 l B o _ o R 5 h z U 0 r x T v 5 o 6 B p m y 1 E l 0 9 j Q g r j p C z o w k B o 4 0 0 F 9 i m b k 7 q z C 6 0 r - D i h u 8 C r z 9 f o y t u B o w r w B n j q 5 B 0 1 x s C 4 4 0 t C t 7 t - D z q t 5 F v m s o C _ 7 _ 3 D 7 - h y D m v j 7 B g 2 z h B 0 o m E 4 u x C 4 x 1 G q 6 r F p 7 k O p 4 4 F l u 6 C n _ h C 1 k w E q 6 w L x t 8 M 1 z q F v 2 w c i 6 o E 3 s n N u m p U z t 2 G h i 0 V v q u X 2 q w H k l 9 O 7 _ n W k 5 p I w i 9 F s i 7 G 6 h p G 5 q v N s o 0 M 9 4 9 D 3 m w b 9 y 6 K 2 1 p b 2 s 6 O y m z Y g t l 8 B _ _ u O 1 9 4 E r u q M n 0 3 J 0 l p P j r _ f p 4 m n B j w r d u p _ E 3 6 1 F v w m W - n 3 K o 2 8 D 1 g l G 1 k o f 3 7 v z D y r w G _ 7 t U z 9 t x E n x 5 V r j _ 5 H p z 2 E v o g M o 4 0 h B j m 3 Q 4 7 t R 8 6 u I 3 j n P w y m n D 9 u k O i y p L q 1 4 H y l z H s m j o C i - y 4 B w s k r D 8 2 2 J z n y M 3 4 - D h 1 z F r w k O m k w N x l l p G 1 m 5 L 9 t - Q 7 9 1 N 2 w p e 3 _ w T k r _ E o 3 w E t v s F n r r E 8 t v N y 4 m c z v p c o 3 y 3 C _ 1 0 5 C 8 4 k Z h 0 i X v x z Y 4 i g I r h r W 8 9 8 H i t 4 J 5 5 w J 2 t k F w u g D j v t q B g s u e n - t I u o h y D 5 m m Y m v 5 Q l m h H t s m p B _ k 1 F s w p c q v t N 6 - o K v h w U q n _ E 1 k 8 G h l q K g 4 z X s p _ N 4 q y J g r _ N 7 t 1 1 G h s 4 q B j p m P r 5 2 K y _ v P o z h H w y v F 5 w 3 M x t k D 3 _ k P 9 r r l B 9 7 1 n B m 7 m N w v h H p j s F x p v W m 8 x H y u s L z 2 m K 4 h i n B s k s k B 8 v k P u t l w C m h w F w g z K j x o L s 7 8 K 0 k 2 f q u _ a 0 h 0 S k - 1 J n h 5 G j r g G 9 6 x H q h r H 4 u t N _ j 1 H k i t L 1 0 6 J 7 n n G 4 8 p L v 5 - F s t 8 T k 8 i F 9 j i J i o m L t h 1 V u t p N 3 m o R m v t H h 3 x F - 3 u H t q h Y 5 x 8 E i q g 5 D 3 _ 1 D o 5 _ r F 6 4 y H 9 u n W y y q f x g r K 7 3 n E 3 _ 7 G 4 q 7 4 C k 3 6 M q l v e j s o F z 5 7 L 8 o l g B i r 6 T u w 7 J p 4 q R z y x y C 7 5 1 e z k 2 P h 7 9 G m y 5 M i n k M o 3 3 u C h 8 i F v w y G r 5 k Q g 3 v Y i _ t K k j 0 G 9 8 g J 4 x n G 0 2 q D r 1 r I - l k E 1 4 y E o i 5 H 3 0 k T r p y v D h o 1 H 1 w h h C v - m Z 8 o v G 4 y 6 K 5 s _ R l y 8 V 2 g n H 1 g l j B 1 x t N r _ w J x i 1 k V k y x n C o t g F r l s n C h n - i D 7 8 9 2 H z j i g F w - 0 g I 5 7 o y B m i w S r o r P 1 n - H v 9 _ P z k v g B v 5 y n B i o 0 1 D r i w i C 5 s g k I 4 1 4 I x k n J n t 1 _ D 5 y t 4 D g s 4 U y 8 4 1 D 9 3 i t F g o _ g E n _ i t F v 2 8 _ E o i s i B 7 x m s D k i p p B s h g W h v 4 F 3 q 2 G - n q G u j z D l 3 l F 8 i s K x l n W 1 x 7 o E 4 i 5 X q 6 k l B j l o i B v 0 g H n u u G 5 p 7 G r 6 8 9 B y w k H p l r a v 8 g a z o t M n 3 2 j B - 2 z J j m t M y u 8 b 0 p t W k m w Q i k o Q q m y G 9 g 4 U - t - b x p j F 6 q y F i m i F y - 0 E 4 6 i L _ q 7 H - 4 x a w 9 6 I n 9 6 E 3 x x G - 7 2 H z r - I w r 5 s B 2 t h G - 0 h E u i z J 7 9 9 J 7 p 4 R l x w W s x y G 1 z s F h 0 2 F 2 _ 8 G 2 j u O 2 o 7 N 8 z - G 0 x - K 0 w n H 7 r 4 M o o - a p - 2 b l 9 1 T v z h w J 2 k - z C 7 t v N z n - G k q h D n l 8 D w h t F z m 1 F 9 3 8 D y 6 m G j u u q B 3 n r I 3 _ w I q 7 0 0 B l 3 n M 6 9 y R _ t s S o x u V q t 7 H 4 z m g B j i h e 9 8 m j B 7 o m d k m j O 5 4 x E g 5 s R 1 8 i F w t y G z r v F h i u E h 4 6 O s j y J 5 0 4 t C n 5 y O o 0 0 H 3 7 x P 1 v h i B i k s P t n r j B t - u 7 B 6 m s k B 9 8 g w B k y 4 k B 3 8 1 C m 1 q O 2 n 4 l B s g l Q m g 3 m B v v 0 j F _ r - Z y w q 2 D - k z z B - q 5 N p 4 l J _ x q L t h 3 G u p z K 3 6 z G _ 5 2 r D j - n s B 6 r t k B h n - Q u 2 g Q g k j n B 3 o h y B 0 z 0 e 4 3 v K p l n i C r l 1 V i h o h B 4 z t h B _ 3 j f n k r O 0 z o i B i q m e l o y Y j u m i B l o j d q 2 k O 5 s v K s _ x N 7 - 6 j B x v 0 3 B 6 n t a h m y r B o 0 0 5 C 0 3 u S i g y K 4 j x I 5 p 7 k B 0 w 5 0 B j 0 h h D o v k H - 2 u Y h _ 7 Z 2 4 u D p t r e g y 2 T g h t E 4 - 0 E 6 u 7 Y 7 1 5 5 B s - j J - i w E _ 9 k F u 4 k U x 5 q Y o u u 6 D s 5 2 m B 3 - 3 7 B n - t _ B v k 4 z C 9 o p t B l k w c 1 x n o B w h q U z 9 - I v j n c s 7 p Q h - t x B 0 w 1 I o 9 1 P g v r E 5 l n P 4 s l N k 5 9 c o _ 5 o D 3 8 6 b r r u i C z - 2 G u l n L u l 6 M j n h 7 C n 1 v V v g m b p l 3 X g 9 1 f 7 8 v 3 B i v 1 H g o p p B t y 0 K j i l Y j o k L 5 p 2 d i i 1 P z 3 n T 0 p g W _ k w f m 2 o b 0 g 4 H - j s O x h o J 3 6 g e p 8 6 B n 8 7 r B h v x T n q _ U i - 1 Q q y h G 8 w 8 P v 9 h j B 0 8 4 D h 0 0 i B p u 1 z E 8 6 p 9 C - k 1 T l l i V 7 h 7 S 3 j n R t m x X 6 0 p s B k i u 9 L 7 w h i B r 1 5 s E j 2 r f h 7 4 r B z x 7 - B j u q J n 9 - B 0 5 j W 6 j 6 I z 5 w H 6 s o Q s u t Q h o 0 H o 2 m E u 8 7 T g l w X 7 9 6 J 9 g g N m x 3 L 1 m 3 Q - w j N x 4 7 1 B 2 x z w B q - 2 T r _ j K i m g H q j x x B u m z l B s q v T v z 5 M m r 6 F z r 4 J q 8 x P n r 6 u B l i _ N 3 9 h O v s w s B v 1 9 L w _ u R 7 v j U z 1 v g C n 4 j Q s s u F l q u H i i j L 7 3 1 b 6 x l l B 3 0 n R 2 r o n C o p y O j 4 4 E 4 w y J 0 7 7 F w 0 i L 9 g 3 K 9 g g y B m i 3 E - y 0 W t m r T 9 t 3 R 5 g o q C m u o 1 C o 4 7 K z k t K t r 5 m C x q 3 R l x n i B 9 k 0 W v m 2 x C _ - v Q 6 p u n B g 7 x b 4 i w Q r p z R 5 u m N 8 4 3 H 1 0 - F z u 7 r B n n l E 7 m 7 G l u i R l z g w B 6 z y M g 3 l I 5 w 8 E i w w Y - w j m S l t r o z J 3 j 2 7 u C v _ 7 y G v q 5 r J y s 4 1 q P m q 1 m d m t p o y B p i n 5 K 7 w 3 1 W l h w t n B 6 w 1 t N _ - 7 j C g k n 5 G r v i G l u x J 0 5 6 I 6 r i F 8 v m X 8 - 6 L 8 y 6 G p 8 e y _ s G 5 p h D h 8 k D o k u F o x v K 1 7 1 I 7 n w D o 0 i K 6 m 1 G y 0 _ D l q r U 5 y s F k 3 8 D h h m H q w i H l l i J s m 8 D y m v M n g p X o 6 3 I o q 3 F 1 m h s B m _ 6 G l 0 j E j _ 1 N v 1 n G i 0 y M n - t E v p u D 7 o k I z u o J l 2 s F 6 h p Q l 7 t K 0 j 7 V _ x 8 W h n o L g x r D 7 h l L v 1 z G o u w F k 9 k Q 9 j 9 D j 3 3 J x u 4 F 4 m 8 J w h l M w - s H u 4 3 G t 7 r P t p r J 3 s 4 E t 0 4 M s o 2 J j - t K 8 m l H v m h c z n q k B m g 1 I m q l M 5 7 3 D g z s J 1 x h L 8 2 p L o 2 _ D w 1 3 E j 7 t K g h q J x j 2 E s 6 j G j l 9 J w m _ F 2 r k F i - x I 4 r 8 J n _ h C x y x G w n 4 D i l 1 F z t o F 3 q 8 H u 7 9 H p 6 o D - 2 3 h B 8 j x E j 2 l F 9 6 6 F 9 h _ N i p h G q 1 0 I q k 1 G r 8 r E _ x 6 M g 2 m C h 4 4 E j 5 u L w u q O 8 6 2 D p u w W 9 r 8 X v 8 2 I 3 1 2 H n 2 t I y 2 _ M 3 9 r H w 1 l K w 9 3 W s 7 m F z _ 4 L h _ g H s m t M 5 w o l B 1 3 q F 9 - k I i 2 5 E r 9 x H t 8 1 D 9 l 8 I 4 0 8 D z g - H u m 3 F 1 - u H h q n m B i k s K u j 6 G o v 1 H s h 6 U j r y E y - r J 3 v m H t 3 q D r o x F s 3 j D 3 4 t E g s s K t s z F y 7 i O n k i I p 1 u F - 8 l F l r 1 D o 5 9 I l 1 l E 1 n y E 4 7 p T 6 o k J k 0 5 F o 9 k F x t x J h 8 z R x k - I q 6 i H 2 0 o N p w k O l 1 6 z B r p 5 L j w x J k - 5 G l 4 k J p 7 m K 0 6 u I k l t L l i v i B 3 7 q I 1 q 8 H 4 _ 2 M 6 6 x C g j s J 2 q t m C 3 n l F 3 z t 8 B h v g J v s r E 5 o r H q x 3 F x 7 r G 1 u 5 H z 5 q I q h w H q 4 o G w h p L x g 0 D 4 7 y F 9 s 4 E - x n G l o v O 9 8 l H z n s G q z - Z p r o L 4 m y Y y p z E 1 m l E 8 t 9 C m _ o Q j 8 r G 2 o m G p o 3 J x 2 x F g 8 n E x w g C 4 2 v K 8 5 y F 7 s i X 3 g u K x 1 1 E 9 o s C u p v H p r u G m x p H 0 5 n V j y v E o z 9 L h 2 1 E 1 3 w F o - x G 5 7 - N j i - F i 4 v E 7 w 0 D 0 q n G g 4 0 E 3 j 6 J _ q m H i 3 z F 2 l y G 3 k j E 7 i m X _ t 8 J 4 q 2 D r 6 v H p 0 7 H p 7 1 F t q z M g 1 x K s m u I n r s T 1 x 0 D 4 k o L l i 4 H k y 2 N w i w G 1 1 4 E 6 i r D q p p K l u 4 C 3 1 y K 6 1 r N t m v O h 0 0 R y q 8 J j i 7 E 3 z q D w y 0 F _ m l C k n 5 K 4 _ n D _ 8 v F n h 2 G s 9 0 D _ j 3 E 0 y 1 K 8 x m L v 5 z E m g - G w 3 7 S r g 9 F 9 8 7 O 5 w o S _ k 3 F u j 8 K i u s E 6 i k F q q j E h x v I 9 _ i H 4 p 8 G x _ j L q j h B 3 t w B v 6 q K h 9 t C k 1 l M x h 0 F 5 0 3 J - 7 l H 5 1 q I r 3 1 8 C p s v x 0 B l t t s T 4 i j - P v l h _ P - w k w E w j 9 m G i w w z C h r z g M i o - i q B g p o 1 l B 5 1 0 j O 6 h g 4 s B 9 k 3 8 O i 5 - h X 0 w p r j B o h 6 q O 9 g 8 s J o z 1 T i 2 j r J i m g p f t w _ i B u s 9 w B o t u D x 3 5 J r n q H _ i 9 0 O - i y h I 6 5 4 v C g q 3 a g g 9 U h 8 n 4 M u 9 z 1 a n p m l K w o 6 v y B g z j s F 0 j w d w u 7 F - k 3 L n 6 1 H 4 s r R q v w U z m l R 7 y z N _ q y v 0 E z r w h v D 1 z w X m m t h 3 T j k l F 4 t r q C 6 g t a - 8 p m B i l 4 3 B x 0 7 Y - y q - h B z 3 u y g B 1 - w f r 5 i E 7 q m E 0 w x k C o h r s h B 6 - i U t n - X s 2 - F v n 8 o C 0 - 0 W x 9 h g B i _ n 7 B t k 7 R g u p E - y t m d q 1 l J k q l E v l x 8 R w q l j Q 3 2 o 5 0 E h 5 k o J _ u 1 t g B 6 9 t 8 x D 6 - 4 F l i z _ R q 6 o 8 B 2 3 z v N g 9 9 0 F 5 p j 1 B v j 7 v O _ - o g B h 9 g G 2 4 r J 4 r _ o C 8 g k w s C s 1 w z D 6 7 5 D w 3 8 E h l o H _ 7 r 5 b q x y p p B h l w s W _ 6 n 3 D l 6 0 2 D i 6 s r B q s 6 n E 2 8 q m V 1 o s - M x w 3 o E z 2 s k J 7 z o 5 F h n x z E o _ y o m B 7 r s 6 U v h - z B 2 _ n 7 B i 6 q 6 O p 6 7 w 0 D h s h 5 D i q z j B r 2 6 H 7 y 5 m G 3 q 4 q 0 B k k l m D j 2 j 7 D j 1 3 4 j B p m 9 y y E x s o p R 6 y 3 4 F k 3 g u 3 B 8 s 3 0 4 D y 5 l y D - l s 5 7 G 5 q 0 - e p h 5 r l B 7 7 2 1 D t y i 7 F 8 m o s C 1 9 8 5 N v 5 y o K n m 2 9 H k 8 9 g J r w r z N q j l x H u u r e o y s D y x z O _ 6 7 c q q 0 k k C y 6 p y C k v 2 w I 1 n z w D z y 5 m G 4 0 - H l t 1 F r p 8 D 1 q 8 D z 9 r 9 B k l x w B g 5 9 D o p u 0 D v u 8 9 I j q 7 i G u w - n D - x s s w B _ 6 h w I l q g s G q 8 x p E x 8 j h F n 2 5 s B 9 5 j c 3 p g E 3 z p I 3 p p R x v m J q z u Q _ w - h C x o y 3 F l 2 t P t 8 p 2 D 7 7 5 5 I l s m _ i B t h 7 q J 4 6 s r B 7 1 r 3 U r k q p B 3 9 v r F 6 s 1 n D l o x L i z q u B 7 1 y 7 G 0 m 7 a 0 m u X x t 4 h T q l 3 2 X 7 q 0 m D - s 1 9 e o 2 2 q L _ y k G s y x q D j 7 i 9 L 6 7 t y D - 7 j I r z l v O n v 7 q L w 5 r 4 C 1 h 3 v n B r w r z N t h z g C y q z 8 C l g u z K j 2 5 o Z k g m s C 2 1 h F x 8 q E g k w E z t 9 C 1 9 o F p r 5 F 3 n v J k q x 2 h D n r 4 n Q u r z 1 0 B l _ 8 v x B o x 6 9 L 9 i 4 x J u o v y H s i t S j 1 t W 6 r 8 i W r u 7 Y g o r e 5 p x 9 D 4 3 4 I 9 1 p C n _ s D u m q 3 y B 8 y 8 m G 4 n 8 m l B v l 3 t I r _ 5 8 I _ 9 y m B m n q D q y 8 p D x n 6 n F i g l p j B q y w _ m B t - 3 i a q s j H r 9 7 W _ q i i o B 1 h 9 k L 7 v g y L 3 l h q H g v n t E 8 u _ r q F 2 1 1 8 a n s l y g B 5 8 v m B 3 6 - v j B 5 y y k B s 3 8 1 H 1 y t u c u y x o V 2 0 v E 9 9 2 v B i 8 j w o F 7 o i 3 D 5 w h j C 4 j r E i y p G z j g L 2 n g M r w n D 4 8 m R 9 m 3 E y j l G v l i N 9 y w E g z g H u v l J y 0 v E m 7 _ y E 0 q 3 k B 9 2 5 q h B j k o H o s 2 w E 3 j p q X 6 m j z H 5 u h Q 6 w 2 F i 8 o D l 5 l M h 7 1 R t 3 q q G 0 _ m o B 0 m r 1 F 6 l 1 p D 4 _ r y C o 3 y x F 6 5 3 X _ 9 n F _ 0 v l B z q u v Y 3 l 4 0 z D 8 4 5 k 3 D x u 6 r T y y z F 7 o k n B k 0 - s K 7 n x o D i q s 9 o B 0 2 7 i h P 1 v m l B n t 6 l E v 4 g r q J w s w p 7 B 1 5 j 7 G w x 8 C g 6 9 3 E m t 8 a 5 3 l D i q p X _ x h n k B g 9 4 I 6 x 2 F j u z C 2 w i x t C w i 8 j c o g 7 E i g w s u B t h 6 6 k B 3 - - y J v 6 9 x Z - 4 j c 7 0 i 9 L o 8 w h 1 B 5 q k D 4 u 1 C j - s j 0 B t p g 3 L - l 4 h T x q 9 u B 6 i i 7 B x g 9 i B _ y n G 1 5 1 R z m p w j B v r 9 S h 8 m Z k r y E h o w C n 4 s C s g 0 D 5 9 y 8 D j m v 2 B p 9 q z U i 7 j P t 6 s M q 1 j 9 D 0 g w 5 G z s 5 E p 0 i j K 1 l k v B o 1 1 9 P j 1 1 G 2 y - C l y x m E n - k J w y o p B y s k h B l l 8 M 2 l 5 P t v s O 8 4 p J n o w g B 9 x 0 H u p z G 9 0 q G 1 i q J g n r P l 4 u I k 1 v 0 B 2 w 3 D s 1 _ E _ 9 t D _ k 9 D g 2 s I j n j P g n z R o y 4 N y 1 s G x 7 n H w 1 z O x 2 0 X 7 t 9 g B p 7 z N x 5 x I r y h R 1 1 u C 4 r 4 T _ y q L k w j O i p 1 Z - 6 s G q w l a m w p w C o r 1 D i 5 o U x o 0 F 1 3 s R v x 7 S w t 2 6 C u g 3 J v k o M p z - 0 C l t o K h 6 o J 8 2 7 Y 8 v r G 7 p 0 J j 6 r h B s z 6 G m k j K 6 0 9 x C g 2 0 D 8 7 k h B 1 p v H u t t M n j 6 M q w 0 K n x h R 0 7 9 J z o 1 H y w z O o r k H x 8 z N i k y N i t 2 F n 7 x C m q k G 6 h r a 3 - x G s y i R - 3 2 L h 9 1 Y _ y 3 M k 0 1 E 2 g 8 F 4 0 y D p 2 v V 8 w v I r 9 n E m n l V k x v I y m 4 S g _ v M 0 u p e t 9 t D l t h l B 9 j n I 7 6 t I t v t X 8 6 i O v s 3 K r g 2 D m x x L p 7 1 V 7 4 u D z s 9 H 3 l _ F 2 8 r G j g l K 0 x 4 N 1 z i I h _ q F h r 4 E k r i F 8 2 5 F g 1 h N i r k V m s 8 F x o 2 H y o _ c v v 5 L 6 j q 4 B o 6 g J s v j h B 8 2 u I 8 0 y W x w 0 E o h t D _ i k O y x s G _ _ 9 J y 8 9 J 8 0 w d v z 3 F t - y D l v g D k o 5 D - 2 u S k v k 0 B s o 1 I - 3 7 G j h 7 K z s 5 I 7 w - L 9 w - u G 6 g u F s i 5 E o 4 0 h B o l j v B x 9 h I x p 8 H q x o h B i i r E z p 1 J 7 i i F 8 7 o D r s t D v 2 7 N 1 r 7 N v o s M 4 y n m B 6 z o O k 1 u H q 1 q F h l q H 5 n z N y 8 m E 8 _ 4 W - o o K v j k P k 6 l X 0 2 k Q _ m s g B o k g W t x q M t 1 y j B s w 8 p B w 6 0 F i y t N m g l d n y t e 3 l w T 9 k x K v i w E 4 z w F p v 2 h B 0 r y F 7 _ 1 E q l - G k h x O 4 s 3 H g 7 x F _ - y f i x j Q x l s f l p l E t 1 x M o 6 8 D 5 9 w R 2 t 4 G k 8 k P z 7 u Q u v 4 S q i 7 H j 6 4 k C r - _ W j n 1 K u 2 _ g B 1 9 4 E 9 3 g M r 3 j l B r o n H o j 0 F m 9 j F 6 s 3 u B 9 8 s G 5 q q F h v n K x n g M 7 g y N g l z G - 4 v G y j 8 X r p 8 J 3 k _ M o w i G s z x D r - x K r - m H 7 p l E y o t L m 0 2 q B n 6 n G 0 y 2 Q h s o e 7 z i D h 1 5 J x h 2 Y 9 h s E 0 6 4 P 7 0 x J p s v Q n 7 p E o l m D q k q H 9 3 k g B 4 j 8 F r 4 v V 0 7 w E h u t I 1 l n P m _ o K p g 8 I v 4 2 X v h y L _ 9 1 H 0 7 n 6 B z g 0 F i k t C 9 l 7 D 2 v k H r q y P j t l L p n o G x j v K i w m W 7 6 9 R y w 0 3 B w 1 y I x q 7 L h j u F 2 3 r H k p w E o u 2 W z i 4 c i u 2 I i h s D t _ l J l 9 o D 6 - 5 J p r 8 G v i 0 D k t w H 5 m 8 H g 2 9 H o l 1 E 5 l o K 8 l 9 O p 3 i p J g w 6 m C v 4 6 z M q 6 w g F 7 t v M v 8 v N v u 1 h B i g 3 - B 3 5 g i P k 1 m M 4 v u u C v r n 6 B 2 y l x G n h 5 S z n 3 N m h 7 l C 6 1 o t B 0 u w U x s k D h x l m C y s p E j m g x w B p z p x B o q h m C y 2 3 k C - 9 j q B p w w G t v w G n 6 s M q x 0 9 n B t k u v f g y 6 K r - 0 D 1 q 6 r j B 5 7 o E k 9 t D j 5 4 9 k B x 6 t 2 O h w h a o i n 4 C 3 j 4 3 B 3 - - t I z j x 0 B _ 4 2 v R i g 0 b o k i H p x 1 1 B g t 5 y B 9 6 l E u 3 - V q 9 0 v Q i 5 k o J h 9 g 7 D 4 _ 2 u v B 1 1 u M 1 8 v v v D 7 t t m q B q y i d 4 - 9 - u K - 1 - q B q x 0 N n j k z B 4 4 _ i t B z k p _ I w 6 4 p P u u 3 k r B k 5 t k D i t o E k s g J i - y u C 6 k 0 4 I y 8 z p 8 D y 2 y 0 E v 8 q 6 O g m n u B g w 1 1 C 4 n 9 v C q n 4 3 D m l w i E u k u 1 E h m m y G - m l G 9 2 z 1 B u 5 8 D y t 8 p C 8 l 8 E s j w u O s u w 4 B w l y 1 F q v 1 1 H j - 1 2 C o - 0 9 F g u g 3 L 8 2 0 x E h 3 v x Z h m 6 i O m i u h G 0 u m G v o u f 1 y r Q h 0 z P _ l m g B q z p I 1 u h j B y 4 w E 0 7 z c 0 i l 0 K q w g Q 4 v 9 _ L s 8 w i K 3 3 m j F y - 3 2 r D u 5 - v B n p w D n s 4 j R r r v _ B 1 9 5 9 C 7 8 k q U k r n h 2 B x k w I t 3 2 E l 9 s g J 8 j m 2 h C - 7 - w K x y l b h x x k C 9 9 l w O 6 6 n l e y t 5 E t m l G 7 h y q G u 1 z S 6 4 p P n 6 o 8 W n u 8 d y 5 2 r B i p x - E u h _ x Z _ 5 1 2 z B 7 7 8 1 f g 3 2 y N 9 2 7 h J 5 r 7 6 J - x g r q B 5 - - 2 B - z - 0 B w t 2 9 L _ h k 9 B s 7 0 l Q q t s 5 D m 8 z i C k l x 1 7 C 4 w l K w 5 s Y s 2 t w B 1 i k M l 0 - H u h v z 2 B i 7 u x b i n m D i k q u C n h 0 V t l 2 E u k l F m w _ x i B 7 l k q 3 D r r z m M 2 v - v C 3 o x M o 0 7 Y 2 5 8 u I 2 s o 0 W _ z o N o 4 0 a m p 8 D h i 0 D j 4 p 2 B - 9 u H n y - q F u y o U 7 n 7 r H j q 9 D m 8 l j D j 7 w 5 T x u 1 N s j h r C k _ p 9 B o 4 2 k F q - y l R v t q N u _ 9 Q r j n n M s v o i J & l t ; / r i n g & g t ; & l t ; / r p o l y g o n s & g t ; & l t ; / r l i s t & g t ; & l t ; b b o x & g t ; M U L T I P O I N T   ( ( - 9 4 . 6 1 6 9 6 6   3 3 . 0 1 1 8 5 6 ) ,   ( - 8 9 . 6 4 5 4 7 7   3 6 . 5 0 8 1 5 2 ) ) & l t ; / b b o x & g t ; & l t ; / r e n t r y v a l u e & g t ; & l t ; / r e n t r y & g t ; & l t ; r e n t r y & g t ; & l t ; r e n t r y k e y & g t ; & l t ; l a t & g t ; 3 2 . 8 9 7 7 5 8 4 8 3 8 8 6 7 & l t ; / l a t & g t ; & l t ; l o n & g t ; - 9 6 . 4 0 7 7 0 7 2 1 4 3 5 5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7 8 7 2 4 1 0 7 5 3 8 2 6 8 2 8 & l t ; / i d & g t ; & l t ; r i n g & g t ; h x y - v 9 6 u v J w 1 8 9 C h s i 4 C i z y W 4 3 q 8 B v 1 s W 4 v i v B v w h O 1 h s q B w _ y i E 7 y 8 m C 2 _ l - G r y m a 4 w n n I 6 v i 5 N 6 1 x Y o y l W 1 v _ P 4 l l U o o u a h g 5 R w s 6 k B 3 q 9 l E 6 m m B i o t S m h - s E _ 5 o H p h n L x y t B p 7 7 U i l m k L k 4 v l B m k _ Y y u h H x 9 p h B s y 2 u K - 7 s H t y v a y o q h F v y 4 H j x m u f 5 m s 6 K q 4 z I o - B 2 z - P v 0 n D s k n K k k u E i 8 h J o 6 5 D h z r C 6 y y h B s 8 j P p r _ E 6 2 - W h s h 5 B l - n 2 C k h p O r i j K s n y C w w _ V p _ 5 0 H i n 5 C k n 0 1 E x 8 7 N q o w D 4 t 7 v - B i r g 8 E 2 y 2 u D m u 3 I g 7 8 l K j n 5 N q 1 5 F y 9 y w B l m n k C s x s E s u - s D t 6 x X 4 n w n D z q t _ B x t l o B 0 n t N 2 7 u D 2 h k a - 4 j u B h 0 u K 8 m N _ 3 9 H 9 - _ Q j s r I & l t ; / r i n g & g t ; & l t ; / r p o l y g o n s & g t ; & l t ; / r l i s t & g t ; & l t ; b b o x & g t ; M U L T I P O I N T   ( ( - 9 6 . 5 1 9 1   3 2 . 8 1 2 3 3 ) ,   ( - 9 6 . 2 9 6 7 1   3 2 . 9 8 2 8 4 ) ) & l t ; / b b o x & g t ; & l t ; / r e n t r y v a l u e & g t ; & l t ; / r e n t r y & g t ; & l t ; r e n t r y & g t ; & l t ; r e n t r y k e y & g t ; & l t ; l a t & g t ; 3 9 . 1 3 6 6 0 0 4 9 4 3 8 4 8 & l t ; / l a t & g t ; & l t ; l o n & g t ; - 7 7 . 2 0 4 5 1 3 5 4 9 8 0 4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0 4 9 7 4 2 2 3 2 6 1 6 9 8 2 & l t ; / i d & g t ; & l t ; r i n g & g t ; 6 3 k i y 5 3 - 0 H z n 3 - S 1 0 3 J 2 1 h 3 M m p x i 5 B o 3 g J r i h 7 B 8 4 8 k C 3 r 9 t D 1 8 s 7 G z h - K t 9 1 1 T m v i 1 B r 7 2 H t l x K u 9 m F 9 6 z H z l 8 I r i y D x 8 5 p B 1 m u L _ 3 4 O u z v G w u k 0 3 B - 1 j M p _ k G g - x v z H 8 7 9 2 E h o n C t - 6 F 9 p - I u p 2 l C m x q l B 1 1 k O m 3 3 N s m v x B g 0 5 2 C 4 w 1 H 4 u 4 J l x - C 5 o t B 0 _ i N y s r d s 8 i I 7 4 l C n p i M 0 q 3 G 3 h 7 G j 3 9 L 1 6 g E r y 3 B z _ 4 D 8 x 9 D o j 6 H i t 0 B 4 s 1 E 6 y 4 M 7 7 r C 9 4 v M - o 3 D 3 z 4 G j j 3 H q y x G t s 6 F p o h D o u 5 D 1 y m G 3 z g H 6 z 5 M o 9 3 C 6 r n W i s k F 4 8 k C - k j J 5 t 2 C q q 8 I v 6 i E 6 - k I g 6 s G i r 0 K w o _ K m x 7 F 6 y 0 H s 0 h H 0 q g R u 5 9 I - n i J s h 4 H - t 6 C 7 o 0 C - r x F 3 x m D t t n J 0 3 6 J 4 7 x E 9 s 7 I n k 1 E v 0 j K 5 g m P y 8 q F s _ 7 M - z n J 0 s k D v 2 g h B v 8 0 J r 7 j L 8 z v F h j u G m g 0 I 9 2 4 H 2 y o F g p j E w 3 z Q 8 5 7 K x l 9 J 2 w v K 4 h 2 K 3 y h G 8 - r O t 2 u F h i 0 D i v j G o g 6 C t u q W h 6 2 J x 8 p E x n h H _ u p F g k x E 9 6 p E 4 l y G s 8 s W 9 l q I x s 1 T j i 8 O i q 3 r C 9 8 r v B q 7 z k D 1 t w H 3 5 t I x 9 p K 6 2 w i B y 9 h O 6 v 4 K 6 x 8 b 0 i z X k 3 v P s v r K h r x E 1 y v E l 0 w K y l - G k v r M 0 0 l I w o 1 J - t 9 K q - 8 H 8 o r M _ v 5 R 4 y x b o 7 w V h m z H 0 9 w O r x w j B g 0 r R p w y F n 3 8 F y 0 h H 2 o o K 9 9 i L p z l H 3 4 w F h l g H s z p s B n 9 j N 4 x k t B z 1 x L 3 8 1 C r 1 o O i m z L 0 r o E k 7 s G y p t W t k u L y p 2 1 B g j v J k 4 s R 1 m r H i j 6 H 8 r s E 6 w k H p s n J 6 v i L o m y G p x - C j l 7 D j w g H q g s k B t v 9 K z v l F m t 5 F s m y F p t h t B 0 j u F 2 r 7 U 6 g t H 4 l 9 x I _ y n T u x v 1 D 7 v g 1 _ E y v q m C i q p n s B u x v v z E n p u t q C v 9 n j E 7 m o 7 x B z p m h e j 5 m J p q 9 1 C q 5 q N x 5 p a 4 p y E r h w H 6 j x J m 5 _ E y _ 6 E - 8 j J - x h R 9 r 4 S 2 l k K w 5 g y B m _ g s B x 8 v Z k p g n B p q 3 Y t l m G 1 j l W 3 0 r x C 6 x 6 x D l 0 3 E 1 _ p T r u 9 C 6 n q K z j j I o 8 z E m l 4 E 3 k i E 0 u 9 J h 0 r M u _ h i B v o 2 g B y 5 3 E 3 w 9 R 9 g 4 y B l u 2 L x 6 i G m k k c 7 p k H o u n J t u g P x x n b h 8 x c l 3 j U u g q I o 8 3 M z x 4 K 1 6 q E 9 m m E k l 2 H g 4 m T z w t F g s s F k y m R 5 z x b x z 5 G 3 i 4 e r p l I 2 7 i H y z 0 k B w m t i B p q m F _ v 7 H m 6 9 E 8 l _ I i 1 r _ B k h z F q l p F q 0 p N r p n h B w 6 3 E - 2 2 E _ s p R n 0 5 G 2 h k G x 4 5 L g n 3 L 2 r i F p w 0 T 2 x 9 P u 1 1 G - 8 x j B i 0 y D 8 7 i H g w 1 F l j s J z g s J 7 7 2 I x - x G 8 s k J k l 8 E u j p G 7 j v J l p s L 9 0 u Q 8 u _ E 6 g o g B j n r I - i u I 1 o 3 S 6 v 1 I u r h I 0 j 6 K l t s H u n x p B x 4 v L h r n o B s j s Z u l m y B 1 _ r J 3 t r K 8 3 8 F t y 5 R g l l E l 3 l D 4 9 z D p t 1 G 3 _ v H o v 5 N 7 k s I 8 x w I n i 2 O 0 7 k D 6 i 2 G u j x F - 4 7 F v 6 h F 6 6 w M n u 0 D s q m m B h l 8 D z - m H 6 r h J i o m M j w 4 K 9 2 y o B k i y P k 4 u F 9 x r K t - z I 5 8 i a q w 1 F l 0 h H _ l 1 G h 5 s G t k v H q s _ H r q k R 5 n y L 5 u j F - o q G i y s J p 5 - F k g 6 E 1 m x T k w v I 9 p 9 E 3 v 2 G z _ 0 R m 4 p I z p 7 D k 0 t H 7 h 0 D 7 t 2 L 7 j t W 1 o v H q j 6 J x u 7 W _ l u L h _ u X l z 0 F 8 m k L - l 4 P p s i L o 1 5 5 C & l t ; / r i n g & g t ; & l t ; / r p o l y g o n s & g t ; & l t ; / r l i s t & g t ; & l t ; b b o x & g t ; M U L T I P O I N T   ( ( - 7 7 . 7 8 5 7 0 8   3 8 . 8 6 7 1 9 4 2 ) ,   ( - 7 6 . 6 2 9 4 9 7   3 9 . 4 2 1 4 0 2 8 ) ) & l t ; / b b o x & g t ; & l t ; / r e n t r y v a l u e & g t ; & l t ; / r e n t r y & g t ; & l t ; r e n t r y & g t ; & l t ; r e n t r y k e y & g t ; & l t ; l a t & g t ; 4 0 . 1 3 8 7 7 8 6 8 6 5 2 3 4 & l t ; / l a t & g t ; & l t ; l o n & g t ; - 7 4 . 6 7 6 9 1 0 4 0 0 3 9 0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5 1 0 6 0 5 6 4 5 2 5 0 5 7 4 & l t ; / i d & g t ; & l t ; r i n g & g t ; q 7 0 y - k 4 y r H - q h l - J u n 8 u 0 C y m o D 7 x 7 J l z l L 9 p 8 L q m j I 5 z 9 9 B 2 8 6 G h k i L 1 6 n G 8 r m R x r 5 D j 5 l J - x i Q g m w F 3 3 v E v y k I p l k K p 2 - F x k 7 Q p 4 5 g D 5 l o J r n k K j 1 4 M 7 1 6 J o 5 q X z p l c t r v G i m r j B w 5 u 2 G 4 - l q C j w 5 j E r n n P s 7 6 w E 6 6 j 9 E 8 _ y c k p w i H x q 0 U p 8 n v C z 5 y o B m i y O 0 2 m E x - r E h r 3 D j s r E k w 9 L o t 1 J m n i g D 3 j 5 F j m 8 H n l 1 M m 6 3 I 4 0 6 M r v 3 0 B k n 2 o B r 4 j F 7 8 l d i v 1 H o 6 8 n B g - 2 V v y p t E 8 v n w C y 3 2 q B o o h Z g s t L l p 0 2 L n m z x B 3 s z 5 B 1 1 j N 3 6 6 J r j h O 3 j 5 U 1 n l F 5 s 6 Q 0 s z h B w s 4 K 9 7 3 J 1 q u J t k l J 2 i 9 P 8 5 r y E s 6 _ F 3 q 8 g F h 5 w 2 D 2 n t P n u r V 0 p 2 J s u m I s v i H l 9 u i C x _ i w C l p 5 I 1 u s n D l 0 5 H 7 p 2 h C l 7 y Z q 1 i F z p 6 E 4 o s y B 7 4 i Q r 2 3 J v s r J 8 8 9 H y w 6 h C q 0 g 9 C z u x 3 D 8 g p V 5 0 j M m w 2 k D x v g h B g r 9 p C 4 t 3 r B o t 6 i D k 1 5 O 7 2 k O y v o x B u i p I n o 0 K v n 8 H o p h P v 5 j g B k _ v J r 3 4 M j s r J 2 5 5 E n 0 q D 1 p n Q k 9 3 j N z 1 4 E 8 g z J i o 5 J r 1 m V n j l x B 6 1 u m C g v v K h t t I t n k K 9 3 t - B 7 q t X r l o L k h u 2 B x m y y G v g o h F w k w 9 E _ 1 x i B x 0 j H l o i G l k s j B u q z F 3 3 4 C n 7 8 E p 3 t K o i 8 F w i 3 D x - v E 9 p x G l s o I g r 5 F 2 m w N y x z C s 9 k F l n 2 I h 8 z O h w 9 Z g h j O _ j 2 J n p j _ E k u j Y x _ _ S v z 5 t F j k m b o 2 3 N l 9 0 T s y 7 V - 9 y o B u l - N o _ 6 L q 9 t 4 J o p t 8 C 6 - v o D l 0 7 d t i y D 9 0 z K 7 - w G 6 k t P 8 l p F v p g M m g 2 K - r j F s x g W 3 u n G p h z t C k u 5 K r l s R g 3 6 D x 3 j E 8 1 m C - l q D 0 n v J x r 4 L 5 u 4 I i 1 _ J h 0 w M h g 2 B y x 9 l B m i g t O 5 u h i F 1 r r J 4 w 6 M v 1 m n B m 3 2 U 8 3 4 y C 4 l 9 G n 6 j H z 3 w W 7 g l S g u 1 G 8 p h T n v s O 0 8 0 I k 6 7 m E 8 y w L v m s T x r o L m 2 l R u 6 - G - 2 r L _ 4 z t Y p 8 2 H 4 g x m B q s 4 1 B r i y S h x y X z p o s B w n z c j 9 h n E x l h H m 6 0 z D 1 g s R y 1 j n B 1 v j P n 9 w 3 C m 1 j n B q 9 s J 5 s 2 I 4 9 l K 1 1 j M 6 q m t B i 3 j G h w v z O o s k g I j j 2 b 0 x p p B l 2 u H 7 h 2 c k w 0 3 F 6 3 1 g D v s x H 4 n y R 9 n i V 4 0 p q B l 9 4 U _ h y U g o m G - x x J - - m M k 5 x x C 3 p 4 f l 6 q C n o s R - 9 z D z x y N 7 p p C g 7 3 L y h o H t s u D - i 9 R s 7 x C 2 i q J _ q n F 4 6 g I n i k H o t t D r h y a m u s x H 8 _ 6 M p p 6 n M h p g p B r r 7 P u - 4 S y u u t G 4 5 k V t s 8 m C o r 1 w D 7 9 q M 3 l u K 2 9 n D 9 4 3 D g v _ M s 4 q o C 3 j g G n r i I n o 0 H 5 6 s a h 1 y C 0 i i N y l 9 o B 0 r 5 P 3 2 x F h 4 k n C p g x k B i 0 1 H - 5 5 T m _ s N t y - 7 C z u v P 4 r w G 6 w 0 S g 7 u W o q 0 0 B r 3 q F k u u d 0 y i g D q w 1 G n w t n B g 1 3 E l r v F s 6 - J x u 5 G j _ q I m y p F z k w Y 4 3 6 G 9 z 6 W - z 7 Q _ x m i B w 4 w L k 9 g M 8 2 3 Y h k v G _ 8 5 E z 9 j N n 1 y 2 B n q v F k m _ c i 4 - J h 6 o D i 4 j v B 2 3 4 D u 9 0 D z l 8 a v w 5 V u 8 y H 8 x j q B 8 3 g I v n i I g s t D 4 z 3 F 1 j 7 g B s h 2 u B q k k E t r h O r 5 j T 4 1 k E p 1 o k C l 8 m e m 2 m E u 2 7 N 0 v 1 E 1 z 7 Q j k t n D q t 9 Q r - 6 D u 4 m E h _ x M n m - - G l t 5 G 3 g u E 0 0 w f - 4 q t C - r y k D 0 - m i E 3 w m d 1 o 6 Y g s x n C p 6 q C i r h Q u _ y G 4 8 q E - 2 h E 9 i h F y 3 l D 1 m 9 E l p x b y 5 y Y h 5 x E - 5 n E 1 m q D s v h G 5 t m a 8 m y H 3 v - M 8 9 q E 5 9 o C g o y H k x g Z p o 5 D y 4 m F q 8 1 J 7 8 4 0 D 4 k g J z t 6 C n i v 0 B 9 j q w B 0 7 1 l D 6 l 3 2 C z - 7 6 j H h 8 5 j z D q o v 7 u R - - 5 l u C u h l u 8 B j - y o W x 1 u 8 E o q t G 9 v - 0 B 7 z q q C q r 1 t D 6 w s z J k 9 s L l h h j B j k j 2 M t k t 2 E 2 7 9 b 8 u - r F 9 0 v j G j 5 _ 8 F x g s E 8 j i 8 B s n 6 X - o 4 F s z g W y j t b w y r Z y 5 9 E 8 u s g B k m x P q z p 1 B w k v y C s y - K m 9 s i g B z - p 0 C 0 - g x B u 1 o u G _ u w l F t v 5 v C 1 0 r q R 9 4 p 0 t D m 5 t G w l 8 p G _ - _ X 5 3 7 w l B 8 i u F u r 7 U 1 2 i 3 T l _ v t 2 D v o v 5 Y 8 o m t V s 2 v t E w 7 0 k C q 9 g 2 D s 4 5 t h B n l m - L _ 4 w - n B 8 v h x G 5 i i u B _ m o a n j 1 a - y j q s F 1 5 l l N k p k T t s 2 Z 1 h w - d 5 y i u B 4 2 r 0 I 0 6 s u B u 6 i J l _ n 7 H y z h 8 B 6 v w j E r o 4 j h B p h u k J 6 3 - _ B 2 4 r p 1 B i x 9 7 i B 6 3 y 1 W - 7 9 0 y C v s - _ F i 4 s o T i 4 s 0 C t 0 j 1 C m l o K 4 n t m s B 5 l i t i D x u s 9 P 9 _ 5 m V g s s i H q p _ v o B 5 6 5 g o B q 3 n l J r 7 h o 6 E 5 x k k D r x i z F u m 6 H h g o i P 6 3 h h B z 6 v 9 i B q 1 m x B g 8 9 e y n _ f 9 y s 8 C y y n p C 9 5 3 l B k 2 z F v u y G n v _ m D 8 z u L t q w j B 0 l l J h x 8 o B g j u K r y 8 Y x 9 9 H m k s T 4 h l S j 4 i O o q l p B l 4 g Z - t 5 O 0 l 0 R s g 0 F 6 j m m B w u 6 C h n v D 3 9 - T w u 7 O x 0 l w B y u 9 U x 8 p R 9 o s M w o 2 k B o h 7 b i q r V u l 1 M 3 3 6 h B _ s 2 S j z 6 M 3 o w G 8 z x G - h w M i 2 5 D 9 s y g B q 2 l E t _ 0 E 5 n 7 H h o y O 2 s 4 R 3 1 x I p l 1 G j 7 p a t 0 3 L z s 4 H n y j L 5 p g W 8 t 2 I y g 9 L z 1 v G n w 9 L y o _ p B 0 k 1 i B x s 0 0 E 2 l s W 9 u _ l C v 4 5 E - x j 9 B g h l I s m h H q p 5 G 6 0 j R y k 1 M k u 5 n B p m _ l B n 8 4 P 3 r w G w l 0 G 1 - 9 H 1 n 2 J q v m H 6 y - i D v l 3 T r k _ l C 5 x 4 c q l 5 I 9 2 v M w 7 6 P 0 7 6 c i n w T v 4 v M 1 7 - G z x 8 F l 6 t 6 B _ p _ G m y 4 f 0 i 3 Q g g o L 4 p j E u j x a u m o J r 5 w m B z 8 9 I j w p e z 9 9 I 8 w z I 8 0 5 N o k g G w 6 3 M u 7 z L x y o 0 B g 5 p R p 4 1 N h q x G n h v H w s k G 4 h u E 1 s 3 Y z g 4 G x r h g D 5 y u e 2 0 r x B r 1 1 f u 4 o 7 B 7 v n k B 6 6 _ G 1 u o G 0 - k I 6 - g j B 9 y s M p k j S k q _ K s 1 m n B s g 0 F 0 4 1 I q r 1 M 8 j y j B w n 9 N s - 6 P l z s N z 7 u I z k l M 9 s p j B y k g r B w w 3 K j w 8 K p h p P 9 p s M h y _ R 1 4 2 Y k t 3 K 3 h 1 G s q w c q z i W - o 5 J x 4 r i B _ u y Z g r _ j B l 2 9 H 2 g h K 1 r - Z z g _ M 1 o l N y j g M r w 8 J w h 8 H l l y I u 4 3 D l 5 y F t o t H j 0 w F 0 p 6 K i j t K u l - F z w v U 5 n 8 G z s o P s 5 w H 2 m 7 D q m 5 C w 2 x G z k 3 E 0 6 r G 5 t i L k l t M m z n J g p y Q j y q G 6 v h I q n l E x j 9 I 8 y w u B q 7 k q B p _ x K s v x L u r m f g y 7 Z s n w K h m x I 1 j t G h 2 v G g h h F v r g g B j 1 z W q h 2 G s - 9 P 1 5 o T z y z X p 4 9 R r z 9 L y 6 s I w q 0 W t x q S x o x O i j 2 E 3 p h G t r y o C n l - N 2 9 k I w 0 x F z q y G m 1 4 R 0 2 k G 7 m k J 8 7 n M g x _ J _ p u l B 2 w z O 1 0 - K 8 h h K 8 u s G t h o H _ v 1 C g 9 h G 6 h - M i j l e j k s P p k p L 3 9 o F y 5 n C 1 m l H k - t K x o 2 J r 8 h M 3 o 9 p C q n 1 M 8 y w I i z u G 1 l 6 F 1 5 _ F g - - M 8 4 m V y 0 j M i 8 t M t w 3 I h 2 s J 9 v 8 K n 0 s N 5 u j h B 0 t 9 N 9 - s J o - v R n w h Q p w 1 s C o k 1 J 0 u l I g 3 h K _ 3 _ V _ 1 x H z 1 x I w l 5 L w o x K i x h F v n p r C x 6 n H i 7 0 T 7 o 1 H 9 h m X 2 q p S k 0 j M 6 t 2 F k 6 u F 5 9 2 N 7 5 7 K g 0 z s B 3 6 p H i 4 m K x m l K p 2 0 C w y 9 F n y v K u 0 9 F 4 n 7 D g s v F z 9 8 2 B i s o L n z _ L x 8 h N l p p I p n _ E h u x Q x s z y B i 9 t C 1 4 w l B q 2 t J n k 6 L 0 4 p N w l z H 9 5 x G 9 o 0 J y u v I 8 p o H 6 5 p M q t - E r - 5 F m v i w B m y j M k 1 7 G v y s N - q 5 K _ q k 5 B 9 5 q E 5 r 8 F i x x G g 6 l E t 4 0 H 9 g 5 Z x u r M k v - F x l i D g 9 t J s _ 9 Y h r k Q 6 7 q K p o 7 T 1 3 2 M j 1 9 H g _ 6 E k x i P v g j J p 0 s H 4 v 8 N m v 9 K r - 0 H _ r x S 7 t 3 G u k x F y m 9 E g v s G n k x P k m 0 H 1 3 8 D 3 s 0 D 5 7 u S 6 n h U 9 8 k Z k n z V n r q G v g 9 X l 1 z P g 8 j I q 9 v G m v y H g l 5 J 2 3 p n B 9 0 n R n w j M i o _ L r n i W u m 4 I 2 5 k r B h x - E 5 m 8 G q y 2 K 2 4 g t B 5 1 1 y C 5 _ _ K 1 9 h S 5 - x W s r u 3 C h o t T k h s - B 1 1 y a y 7 l Q 0 r 9 K g 9 p M p p p J p r p i C x - s D r v g F n q z T - u - h B h 2 6 U w g i G m _ m G 3 y u z B j v q s B _ 7 6 C k 0 9 D l k 7 H 6 1 0 J 3 q t L m p u D 1 7 x C n h z C 7 j _ D j 1 6 7 C 0 9 1 D y 4 j x B x w 9 M - p r F u 9 m G l m 8 D t l 8 D 3 6 7 F t m t G h s 2 D t k y T s 2 k J 2 w 3 R m k z R 6 1 h Q p n t F v s s H 6 5 j O z _ 7 P _ 7 h Q x 0 u S n j v H s q 4 I 5 n l G l 6 g K x r s q B w z x s B y 9 s H 9 v 7 O 3 r j N w w h G z 5 n G 2 y r G t - o J m 8 p K 0 4 3 M 4 1 9 G w g q P 8 u 5 c y g r H n y 8 O - i m J 2 4 0 c 7 4 7 F w 2 5 m C - 2 2 g B 0 m h q F - j 5 t B k 7 1 I 4 i _ G g 0 r T r 4 u D 7 l s Q r x j U v o o P s _ u R _ j q P g 8 9 7 B p m 7 r F w u j K 7 x 2 L o z 3 U 2 2 p I v 3 n G j u 0 H o p h J u l m N l 8 k Z v o 2 i B j 0 z - D j j x O t v 4 J i u i P q z x L o 4 7 H p 7 l L 4 2 t N u - t H v t s h F k p r j B i 5 6 O h 0 k N r 5 2 1 B 2 _ - X 2 l 2 Q v o 1 J t y y 3 C y g u L - k y J 8 s n L o t n J q n 4 L y h m N l 8 o j C t g r 4 F y 9 j 1 B 4 - z _ B j 9 t p B 3 n z L q 9 z J s z 0 W 3 6 0 H 3 z g 3 C g z o S 6 i h w B t n 9 H w 4 g L h x 2 L i 0 w j B i r - x B g h t z C i 5 h h D 7 z - t B n 4 y E u w - M 4 r h H u z m H 9 i u F y v w T x k 5 j J 0 k 5 I v s j G u l r M o s l L l 7 k H j 6 o U 9 0 n H m o j T x g g 1 E q x q M l j p P 0 y m a h 9 u l C _ 9 9 F i 4 7 P l 0 - R 3 z 2 j B x 5 8 D o q 7 D g 0 2 H y j n N j j z J y i _ J 3 0 6 Z z 5 y H x t 8 F y i y e h 9 n H r m - N r 1 3 N r 0 j J 4 k o J z w 3 N v x w L j _ 2 M 2 i h O g h 4 O j w i H r g y U 6 6 2 X s 1 h a l w h N z 0 v S x C v t 5 X 9 q 9 O y 7 i 4 C 3 x p R s h o L x j g F z 1 1 G 0 l k N s n 9 L j o v K h 3 8 P k 4 0 T x h r Z z i u j D p z 3 q D g 9 5 u D k l 1 s B 8 0 y Z j _ x O r 8 p - B 8 g z P 4 i 5 p C u z j M g o _ K j 9 8 w F j m m X r 3 h M k q 7 j I 4 2 z u F 7 v - s H i y 6 0 D k h 9 Z g 7 1 8 G j 9 3 1 B w _ l q B j u o G r g 5 J - 4 3 0 C t g 9 m B 1 i 8 u B - z _ R 0 i 3 X 7 9 o N _ x 3 K v 4 0 I 0 z r L u m g M 7 o 0 L 8 h 0 F u - j H o m l I 5 y 1 E u v _ P 0 3 - D h _ j U x r 2 D 9 l y K g r 0 g C l l m J 6 t p G _ u 1 D z 9 y F _ p 4 Z n l x E u g l I 4 j 0 H l _ 2 3 D h r 2 R s q y L i 0 q N w u k O l 0 _ M p 9 - r K r u 9 I 2 t q I l 3 5 F g r w I j j _ M g p v z C m o r d 0 q 4 j B 6 - v g D - 3 2 5 B 6 q 0 n C u 4 r x B u r t j G l h k 2 E q 2 u L 4 r 3 k B u 3 v O 5 5 1 g G u v s R 9 7 z W 6 o g G o _ 4 T 7 h 7 N w - i T t g 6 9 B 2 i 5 G o h 5 V h 6 x I u 8 0 T 2 4 6 x a u m w g D 6 h 8 X 0 o 7 2 D o h s x B 0 i i f s i h n E n 7 7 x E 9 s 5 v n B u x 8 k B w 9 z O y x j N h v i H o 1 w C t q t H 9 u 1 H _ i g M 1 9 6 U l 1 _ X o h s L q s 1 M q u - I r - 7 E w v 2 E p s x Q 0 0 5 H j j x D 8 g 4 Z u s x H v 2 3 F o 7 k D 8 6 q M h 4 s C q r s C 6 s o D o u q C 3 2 7 C n 2 i p B v h 2 G s j w I z w 3 r B r _ k F p n y R s n l D o u n N 8 j x a p m 7 j B r _ 4 d 3 h q H y g 4 w B p 3 m E 0 _ 4 F k v 8 X 4 t 3 Q 5 i u F z m r X q p 7 Q m 6 r w C h 8 9 I 6 - 8 Z q 3 l c m 4 y x B 4 z g d _ z 0 V l 0 w L q h 8 I m 0 i W v x m X k k 5 M u k y D n u 2 M z j j G o u r E j i 3 E n j - C 5 p m E p u r I n y s H u m n E 4 n g K h _ x K 5 r 1 J x r l G z i l K i z w G t q 6 H 5 r g R q q w K _ _ 8 F 6 w n J k o h J o 3 p I y u z E g 5 2 K - j - K j o - h B _ u l b l 5 1 3 C z z j I 2 n g M r i s y B y q n W - z p W t 9 v M t i 7 H 1 s 3 G x g y H 4 - q H 3 6 h H 4 n 3 O 9 - m L u o l D u p - E x y r C _ 6 z C i s 1 D 9 x j I z 1 6 G t 7 o E 5 9 4 K 3 l y H g j n I s y 8 C w 4 v E s 3 - n D o 3 v - F 6 t t t F s y w s S w o o j 8 M x - z 7 J 1 v g P 1 v s t i B x 2 g m - D 2 x n x X i g 3 w R r - 6 j R 0 3 1 j q B i 0 z K m x s 7 n P 9 x k N 6 9 k n J z 6 x z C v 9 g k X 2 6 j h 1 C w p x - O l i q l G 0 n v z y B n q m 4 G 5 l o 9 C 3 p o y 1 Y s j r 9 D - p 4 3 w I & l t ; / r i n g & g t ; & l t ; / r p o l y g o n s & g t ; & l t ; / r l i s t & g t ; & l t ; b b o x & g t ; M U L T I P O I N T   ( ( - 7 5 . 5 5 9 4 4 8   3 8 . 9 2 6 6 9 8 5 3 ) ,   ( - 7 3 . 9 0 2 6 7 9   4 1 . 3 6 1 7 8 2 ) ) & l t ; / b b o x & g t ; & l t ; / r e n t r y v a l u e & g t ; & l t ; / r e n t r y & g t ; & l t ; r e n t r y & g t ; & l t ; r e n t r y k e y & g t ; & l t ; l a t & g t ; 3 6 . 2 1 4 5 1 1 8 7 1 3 3 7 9 & l t ; / l a t & g t ; & l t ; l o n & g t ; - 1 1 5 . 0 1 8 6 9 9 6 4 5 9 9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6 1 7 7 7 6 5 8 0 1 5 1 2 1 4 2 0 & l t ; / i d & g t ; & l t ; r i n g & g t ; z v u h - p h p 3 M q 2 p s D r q g y B 7 x n g D h i m c s j 0 6 C n 0 p p D j w 4 8 N 9 2 q k B p q _ T 1 3 s X - _ 7 0 H s w x v F v - x - E z t x 6 D 1 i o m B 7 s h r J x y 4 1 C 9 l g j B 7 8 z y H l p t j E 0 - p o E 3 - t 9 D k v 4 a m 9 z 9 D r - v 9 C j v 6 m C w 5 2 6 I 1 3 s X n i p i E k 5 r g B l 9 x u F 9 - 1 W _ _ g 1 B v 9 5 g B 7 u 7 P 7 2 _ o B h 7 q x E 3 - 6 s B n p i h D 0 w 9 a 6 3 o j B o q 2 k I 5 u _ S y 7 t 3 L l _ v i G i - g 9 H o w 2 y C s q 7 h G _ o x i C 1 t s - B g u n 8 p B 2 g 0 k E n u n 9 E h w l b w 8 n p B l j o m B n _ l s G t g 6 r B l _ 5 q C u w 5 4 C x 6 4 R i _ i r D p 0 u y D p 6 1 r C q g i x B y t m 5 B g w r g E z q g 0 C z n p 2 B j 3 3 u D l g 6 T l _ 9 w B o w 3 g B 2 8 i n F g z y R - 7 q n D - l 0 u C 4 s t 5 B _ x i Y q m k r I v m - h D u 7 6 z C v p 6 8 C k y 0 1 C 4 1 - y D u t q T 8 q 2 v B 0 i v v B q q - n C h y o 0 C x l g m B s 6 0 s C n u y r D v j l u B 4 w p U 7 _ p S m s o e j - v 3 B t w 5 i B 1 z z 7 D 2 i 7 R i r v a x g y a t 0 r n B g z s n K t t r q H 5 t h e u n 2 o B k 4 2 p B u r i 7 D - i - q B k 3 z 8 B 8 g 8 p B r 8 n 8 B x x t h D m y l 8 D 0 u m i D - h 0 _ B 4 8 h k C - h - k C - l 9 4 C m m 0 2 J o 6 8 z J 4 q s 2 D 5 w 6 d p k w p E k 8 1 y C 1 i 8 - B 1 9 v x D 3 r _ j C l u 9 4 C 1 3 x x B r v 4 g D 4 l 4 g B i y 0 a r l 2 e u h 2 5 B 4 u v 0 C v k q q C 6 x 6 9 B u y o g C 4 1 l 4 C 0 w 2 e l s 4 p B u k s l B q 7 h o C 5 6 s i C l q r a g 3 x z C 5 3 6 4 B m i n z B s j 2 2 B 6 9 _ p S 4 i z w B i m m n U z 8 r n C _ p 4 m B u 0 k f 4 u z j C 1 h u i F r 2 w p C s s i v j B q q i 5 B 3 i 2 5 D q g s v C l j g s I i 9 z v J z s x l C g u 8 q B r n 9 y B k o p 5 B t t n f o w m j D r z m a o 5 p v E j y u Z 8 2 0 o C j o s y B j r l l C - - 2 w C v w p Z 1 s u w D h 3 1 g C z i 2 4 C v j g n B t j z 2 B t p l 2 B g y 8 w B 9 z 8 v B j h q q C s n 1 4 H j o 1 7 F z j 0 V k w _ g B 1 5 3 7 F w o 1 e r _ v 7 B r 7 - q D 8 y t l B m m 2 z C 6 _ r _ B j 0 y p C - x r l C 0 0 1 0 B r 4 9 2 D 2 i r p B 3 u k m C 8 h r 7 J n 6 2 i B 8 r j 2 B r n o n C 4 u k 4 B u w 9 m E y 9 - 9 C i 1 g k H l m q k C z s l i B j r q 3 B v l n o E 5 _ 3 k H p x l k B i g v x B m t h 5 B _ h j b 6 4 o 4 M h - 4 o B r _ l h B 9 1 9 g C i r j 4 D 5 3 0 m C p o q q C 1 1 2 d h - 4 o B k t 3 5 B 7 7 6 d k s q a h h n V - 0 6 x B 5 h 3 o C n 1 m y I l s w t B 5 8 6 x B 1 4 6 8 E t s 1 T 9 w 1 i D h g g 8 J k 7 n k B 4 w s w H n _ 2 o C k 4 k 1 J 4 9 o z B m 5 1 h J _ 3 i 5 D z 6 z r B y n 9 x C w - w x W 9 j 0 y 5 C 3 l u i s E 9 w _ x 9 K i u j y p B w z 9 x o M y o q j d v _ v b 8 4 x n V o x u t r C l 4 u l C k o 5 0 D 9 r q y y _ G w p v u 3 D k i n 5 B 9 o m 6 u 0 F 8 g y q u t D m n g t C 2 5 8 7 w O q 3 z 7 7 H 4 3 0 p v G w 6 q i r C 5 j 2 t k D 9 3 q n _ C g j t v i S 8 7 u 6 H m 5 0 o 6 B o u k g x B 5 7 3 w l P n - 5 _ w B j y l y 4 w B - r 7 7 E 7 s 7 5 6 C g z q g x i E t z o w h L q k 2 o 4 s B n l q o h G z o n l H _ x o m C 1 4 v - w k E y 6 6 k s 2 B t _ k l l B & l t ; / r i n g & g t ; & l t ; / r p o l y g o n s & g t ; & l t ; / r l i s t & g t ; & l t ; b b o x & g t ; M U L T I P O I N T   ( ( - 1 1 5 . 8 9 6 7 8   3 5 . 0 0 2 3 2 ) ,   ( - 1 1 4 . 0 4 5 9 3   3 6 . 8 5 3 5 9 ) ) & l t ; / b b o x & g t ; & l t ; / r e n t r y v a l u e & g t ; & l t ; / r e n t r y & g t ; & l t ; r e n t r y & g t ; & l t ; r e n t r y k e y & g t ; & l t ; l a t & g t ; 3 4 . 7 1 3 0 5 8 4 7 1 6 7 9 7 & l t ; / l a t & g t ; & l t ; l o n & g t ; - 1 2 0 . 0 1 9 2 4 1 3 3 3 0 0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9 6 1 2 1 7 5 1 3 2 2 6 2 4 1 2 & l t ; / i d & g t ; & l t ; r i n g & g t ; 8 z r o k o 1 v x N 9 q r V x u u H l 9 9 J i m 3 i B _ n v E 6 z 5 F 6 5 y J 5 0 2 F 3 w 0 G u q o G j q m F t 4 l S 3 z o F k q j I o i z M q j y R 7 5 p E s y r D z 5 k D n s r E w 4 5 G m 7 v L n 4 n F m m y F - i u Q 3 9 0 L l u 8 V 0 i s J 5 5 l H z p g K - y r G i - 1 D g 3 s F w x 3 O p i 8 F u o 9 F z g s F l k - F _ 6 h F p 2 _ m B p - t H g n k E n s u J 8 _ x O t _ p I m h 3 E _ 3 p D n w z G w i x I 0 9 3 C - n _ C 4 0 i D o l v C n r k o B - z 0 F 2 s m P z w v K k _ 1 N u o v z C 7 3 m J 5 w k U 0 4 3 O t q v j B l 8 t F 6 y j H x h h G n o g H n r k E g 9 x F u k 1 K k i 0 D 7 n h I j 6 k D i n h F x - 1 K l v 7 N 2 x 6 E 2 t 0 K 4 s x F z 5 3 G 2 z 0 J s 8 2 H 6 8 k L g h n r B v m w F w s _ U 0 x 5 B z - i H t 3 j C g 1 4 E 7 8 x H k 8 2 H r 0 y K j 5 h F n m - I 9 i k F 1 q j E 0 h h G m 1 w J w r v D t 9 s G r n r I p 8 n G v 9 z v B z y q I m v 1 H g 2 j J t _ u F p 3 - I z k t O 7 r g G 6 _ 0 t B h 8 l J i x z E q g k I 3 n q G _ v p M q 6 z T n 2 i I v v r K l y 0 G 0 w 7 H p u v G 0 2 9 G _ w y F 4 q h J & l t ; / r i n g & g t ; & l t ; / r p o l y g o n s & g t ; & l t ; r p o l y g o n s & g t ; & l t ; i d & g t ; 5 0 5 9 6 4 0 9 3 4 2 3 3 2 7 6 4 2 8 & l t ; / i d & g t ; & l t ; r i n g & g t ; h x h i _ _ v u v N z p - D t 1 t K p p z I 0 4 p D 3 6 q C l k h K 9 _ k I 8 8 v J 7 9 l b p v q Y 1 - n F s y _ c v t 4 U p k 5 I 2 p s K _ i s K 9 7 s O h 6 h I l l n K l t j M 7 - n F k h w G q l m E x _ t K p j i J s 1 s J u 5 2 D g o m I r r u 9 B t k 9 N 7 v n K 4 x t G p 4 r H w 4 r F n n 5 I 4 5 2 M 2 9 m F 3 h x H 0 4 0 I 2 y j J 5 p x J r v 4 M v s n E t k 9 g C p k i G n l 8 O 0 l l F 7 v p H v m o J j 9 y O t 6 5 D y p 2 C i s z E n r 1 a g z 2 L p h j D p h g D t s s F z w s D _ k o V x 1 m M m 4 9 E s q m G i z i H _ 5 h H g 5 2 E x t o E 6 h r U _ k u J o 4 8 E t k v j B p 7 9 E j r y H l 0 g F o 7 s G _ 8 v F w 3 5 G q z g N - 1 4 H i p 6 N 3 3 _ E n 7 3 E 0 j k P 2 w 2 L q u 3 H 6 v u n C k 0 y M m m m E 3 y l J r y o S 3 k 4 U m l t J r t l J p r 5 I _ m p I r 1 l E 5 x 2 E x g q I z h x C 0 _ 7 E y s g D v x 1 F r - q E 3 0 o E i 2 u D _ r m F m v p E w 2 1 N l 4 p J 4 5 o D 8 2 q K 1 q 1 H o g 5 G _ 5 v E x j u F w w _ G l t w m B w r 9 F 5 n 3 E t 7 i c o s 0 G p i 1 G 4 j o W i l y D 0 p - D z t 5 E 5 9 2 D z q 8 D 9 t y I 5 p 4 T v i w G 9 g 1 D 4 k 5 F s h v H 0 1 x W g 9 i G 1 i g F 3 h h G q 6 8 E o x 9 T 3 - j J r g u b 6 - h I g j w O n 7 n H g i w O 5 4 i O s z 2 H 3 q m E m 0 0 i B 6 8 o D n l m N m - n F w p 9 F 8 n i G p 0 m J 9 u t G - j z D 3 8 p U l - 2 D k z 6 E t 1 1 E 8 - 9 F n i s X s t s H k j s E v k 2 Z y q 9 D q y z m B 1 x n F s n z I - v 1 H s _ r h B h m 7 N 7 i y F g i s G n v t I q w t D z k 1 K u t 5 i B l z - E o 5 5 J g n l F j n 0 o B l 1 3 H y _ p M _ 8 w G p t s E t 8 i J z p k H g i 6 J v y 0 G z w g R k l 4 E x 5 7 F n 3 g G - y s H h 1 2 L 9 v u E 9 - 5 G s z h J i k q F 0 0 g F 6 5 p K l j 9 d l k 6 I v - 2 N 9 u r I g n 7 X w 3 w J 3 y s L _ m j E n x 6 G o 2 r D 2 r k J - p s H 3 j s P _ 3 w H 3 1 h H x j s D m k l F k t _ H _ 7 p K r r 3 H x h k F 8 u 7 I 2 u s i C 9 4 5 G n _ l J 8 7 p K k s 6 D l o r I i 6 p K n o r I p 2 u K 1 y x c _ r v D & l t ; / r i n g & g t ; & l t ; / r p o l y g o n s & g t ; & l t ; r p o l y g o n s & g t ; & l t ; i d & g t ; 5 0 5 9 6 4 6 6 3 7 9 4 9 8 4 5 5 1 6 & l t ; / i d & g t ; & l t ; r i n g & g t ; h q j i g 3 - 5 t N 7 j 1 M 2 g z J i _ q G q t o E h l y D t g o F r y s D m x 1 F t _ q F m r k E w w z E - h s E z p l G 8 j s F 5 g x I 3 m n G 5 n h F y h w G 7 0 x F w 8 p L v r i U 1 n 8 H 9 4 p Z 6 8 y G m y l C v h g D 3 h 2 F o h t D u r 6 G 3 q m H q x - J 3 n n G 3 j i J 8 y n H x 6 5 D u 6 q E i l g F 5 k 2 F r 2 q K o 0 - G v w 5 H 2 0 k F n q _ C s i w G 7 i o F p 9 4 T x 3 q D n 4 v E y r _ H r 3 - F 8 r p D 6 5 g E 2 6 w E v t q I k t 5 e w u m R 6 7 m E u 6 i E o w 5 O k m p F 8 x w G t h g D 3 u l Y h j s L h w m n B 7 3 k G t 8 h I _ 4 w D u h 0 L 4 u g J w j t E u r m E x k i L s i t E v n x G i 9 6 H q g z E 4 y q O j s h y B 9 y 9 F h i x F 1 5 o D q z 6 R 1 p r J o h o G v m w D g h h Q z 8 k L 8 z 3 I 2 l r D 7 k l J 7 k 2 F 4 l 9 G l s u J y r k E 3 w i U s l n D h z y I 0 g 0 j B i q 1 J 2 7 - D g 5 h E 9 3 8 F n g j H s y r E q j n D 6 g - G s 9 x H i z 0 E u r 8 G y 3 7 K 7 s 6 E w 9 x K g q w E 5 i 7 G 3 1 m J r 8 0 D 9 g r E 8 j i G p - 7 E - y 1 E r j s F 4 5 h E z r 4 L - 3 u E k m 8 I i 0 j E h i r O t s w E m u q C s r l G g s x G 9 o w C w 1 s F l w y F l 2 g I _ m o J l w w J s 2 y B s r o D _ 5 6 J h x 4 K t n o E g p j F 1 0 i E m j 0 G z - x i B s 4 x 6 B x 8 u I 7 j 1 E p n 8 E j n t L l 2 p T y u h j B q w 6 N m - x F 3 3 9 H 7 6 6 D x _ y E 8 6 h H i t r I p n x D g p - D l g s I z o 1 H 5 n 3 E m q 9 D u m z L l z w J 5 p _ D r z l H l 5 z L 3 x s E o 3 _ J - 4 x Z 8 i t G 0 k v H z 7 k E 0 h 0 I y v 4 K j _ o E u 2 v G i 2 k E n g 4 C k y l I h 7 h G p 7 p I n _ 2 J s p 7 J 1 l z F 2 9 4 E 0 u o D n _ 1 E w s 4 K v n i D v 2 n H h q 3 F h 6 p F 8 - o J 2 - m H 6 h - K k m y D n 5 w E o 1 8 D w 1 m D o k 0 C s l _ F q s q K 3 z 9 D 5 j 3 C q 2 w C v - g F 5 p 3 F 9 t j G m u 8 H r k p G x n t H u s 0 G 6 r 8 G p j t E l z 5 F h y 0 D r x - R u 7 6 C k 7 w B j _ t F o z m F t - l G h o x L 9 u i H u y 0 J g u u D k s q F n 4 g I j y x H n x o G 1 k p I m n y J 0 k v H z 8 _ D x 8 n D 1 2 1 E g 4 _ J o - l J q t o I t 4 4 C m 4 k G q s m F g _ 2 F k _ 5 I t p z G p p o H y w 1 D m k 9 M m q l G 2 4 - D m l s G q 1 z B 2 n 6 H p 1 l a - 8 9 E l y n D l _ k H k i s B n 6 3 E x p g E t l 0 M 0 9 o D v 7 6 D 8 m 2 E 6 k 5 F t n B z 7 4 D - 8 i F 1 8 t F 4 - p E l o 3 E h 2 v D r 3 3 I j 1 9 G 1 h n Z l q _ D 9 2 _ B l w q E o 9 i G k _ t D v - r K q s z D h h 9 G r r 1 P x v 1 G _ 1 i M t m y F _ w 2 E i 2 5 H 4 5 v E y r q G p 0 1 O y l z F l m x I v k 2 F s q 2 U _ q 4 G t 2 t j B 1 1 p H - x 9 L 2 1 3 n B z 3 r N j n 6 H 3 o z L p 7 l J t w y M n o p D v 8 i I 9 m u E l r y D j - 5 f n w t F x 3 t F j _ y H _ 6 j F 3 w g W 5 g w H p 2 - G j 2 w D 6 1 l E s y u N o x j D - l - T 8 k h E o x 7 I 0 0 h B k r Q t q U z n q E h 1 m F 6 5 4 C q 5 m G 1 l 2 Y n _ - E 7 i i F 7 8 7 K s s 4 D 5 y o F j t l I 4 s s Z p n 1 K q 0 i N x 4 4 i C 2 k k G 9 0 r H 0 2 y K w 7 9 E z 5 j E 1 8 m H r g l g B h _ y N 4 2 9 G 2 g 5 r B 4 9 r G z x 5 D r p w I o i g F 4 g h G 5 v 4 M 3 k k H 2 7 3 E 1 r 5 D 6 i z l B 5 g y H 7 - o H 0 - 1 R 6 r 6 D y s x E 8 - n D 3 4 v E 2 s 6 G p s m F 5 6 x K u z w S n 6 9 D & l t ; / r i n g & g t ; & l t ; / r p o l y g o n s & g t ; & l t ; r p o l y g o n s & g t ; & l t ; i d & g t ; 5 0 5 9 7 2 4 3 2 5 3 1 8 2 9 5 5 6 4 & l t ; / i d & g t ; & l t ; r i n g & g t ; r 1 j p 9 3 4 x u N 9 0 0 J 9 4 r D q 9 j D n 1 h E w n l F 8 m p F 0 9 s D s 9 - G t i z Q j n l D 8 u x u C 4 7 - K 0 w 7 j C t 6 6 S p s x J 1 6 k C q u w F 3 0 q D 1 v l F v h p k B 9 g 9 3 B r w l F x 1 2 G 1 0 8 E i 1 8 D g 4 5 E 2 6 8 D x p 9 F g 7 i E - 0 _ G 6 t t H 6 k t C 1 i 0 H q x r D 7 0 7 D k w u p B t 5 4 E i k x D 8 8 j 0 G 6 m 0 y P l t u j C 3 8 _ m u M 3 s 1 4 b p p m d k 7 1 y s B v y g u G k y 7 p K o 0 s H 7 q 6 E r l n M p _ 8 2 C 9 q p X i 6 i e 8 z i E 2 8 n H 6 m 7 v k B z s _ x W n r v O 2 v j 0 p B n u p J 6 4 i u E 9 8 s 4 M p n z K u t 3 H 6 7 i J 7 y i R - h g O x 3 v I l z - R j u q J x v 4 I h s h I x s x E i x - E h h p G i n 1 U 5 v n J 4 w j q C - - p Q n 8 3 V w - o J m i x O n h 1 L u 9 _ J h 8 y O 2 x 9 L l r g H _ _ u M k h j J l 1 w C _ g x Y o 3 i J k 9 j Q 8 7 x N y 5 9 J r x w G r q 6 F 6 5 h H l m n E 9 i h I t 7 s K 5 r _ E 6 - 1 D l n 7 G y u 4 J v s k J 0 2 7 K w 7 p H s _ _ T 1 s j K j t i P s u 9 L s 7 n G 6 s y M u g g G s 1 t E h i 7 G - s i N u l - I 8 - u F o z - E j 1 4 I o 8 n E h p 4 L y y z D w 7 s G 9 t - F 9 u j L t 9 v H s 9 h b l z j S i r 2 G 8 - m N 2 k k P m 5 7 K 8 7 7 O v i k I 8 g 0 I l 7 0 F u 8 x G s 8 _ S m 1 y a 0 _ 0 K 0 6 i G 2 5 y F k 3 l D _ i j T h 9 _ x C s 2 _ C h _ w G v z 3 N k - - D _ - m H 4 q v G m - _ G y v k T j 5 v K s t x W k t 4 J u 0 s F n 2 w H p 5 p F m s s L k - 2 F p q 2 I 7 2 i N - z s E 6 9 _ E 2 s i L o s x H q k v H q v 2 L m u j U y 2 _ J o p g G v k g F - 5 3 F _ x q G 8 x o C 6 4 2 E w s 5 D r g j H g 5 5 E 1 i n I 6 o t F g 0 h H p g j D x t r E 9 t 7 M i o 6 D t h 2 H r 0 j E 7 g 6 J x p 9 J m i g I u w - D i 1 4 E i 9 u J 5 l s m B y - 8 H - q v K 2 j 3 G - t u F q g g I o 0 o I z g l H o l y D - r s S 9 t l R n r i F 1 p 8 D n v 5 K 2 3 t K g r o I 7 6 h C p x 9 I n 2 6 O t 4 8 F o y 7 N z p k S v x - a v u 8 D 9 v 7 I m i i H z v 2 K l s z F j p g K 8 o o G y 3 v E y y _ Y 4 k 0 G h 6 2 T 4 9 3 C 8 z m F m u 3 X n q 3 E y p 2 C n u i M - - 7 C o m - I m y r E n 1 l H h w - J 4 n o E i w 4 J - p k 3 B q 2 9 L 7 0 g F z r q H 0 q j M n x t E y z m F l x m G x 2 t H _ m z L r l 6 R u t t O 7 j _ Q k _ 8 H i j 7 L 4 - x K n x i H i i 2 F 2 m r F 2 r g G r n l F u o 0 I o t q v C l 2 7 E 2 t y L 7 i u G n z 8 C j j q G n j 1 E 9 4 0 I u 5 7 D g l o e 2 h o J h x g L s r x F o n n G _ j v J w y l G o z v F n m 6 Q n 1 r F 7 9 p Q g l x O 6 g x I t r k E 7 _ q p B w o y F w k j G - h 7 G 9 q q H q j 5 F 8 2 y e n v k C q k g F h 6 3 O j s j D n h p E j x - G 7 - 1 J r 6 k E 6 5 2 I 1 r 1 H i g g G 5 h z F u 9 g N 7 6 g D m 5 5 D j k 8 F m u 5 H o 7 9 C h o h G j 9 g G - k m M _ w r K x 9 m C z i z C x k 2 J j z w E h - z N 1 u w H j v m X 9 0 y G k k j a 0 i x I i u x J 8 p w I 3 s 6 F y q v C - 8 - E 1 6 y E - 7 9 E l u z C z r 0 F 6 0 v I 3 8 - G i l i J 4 8 h K m 7 h F i 8 6 E k p x G 8 v n I k 4 9 D t _ s Q o 9 z H 7 v 3 W m _ z G z 6 g D g q 9 N p x z E l t 6 H n t t D h 1 0 C 5 k p P 7 h t L t j 1 C g 0 3 Q l r 6 y B 1 2 7 C 5 8 o F n 0 l G h 3 i E 3 m _ F m _ l C v h 9 G 8 0 t E m h m F k 1 0 K 8 _ u P y g 2 F r 8 9 a _ v 1 D j t t D 6 w _ G _ v 3 O o 4 5 H y - 4 I 2 8 8 H h 5 u I 3 u 2 D 6 6 h F j r v D n y _ F z v z J v y 4 I i 9 u g B m o v N j 7 p K h 3 w J 2 8 0 E q p w D 5 o t H 7 - 0 I y 2 h D i q _ C 0 g 0 F 8 z 1 L p u t M g t o N j h u E x g t Q 9 j p K 1 - 2 M u 7 5 D l l t E m 2 _ S o 1 - O 6 8 7 G 2 x g H n 2 u C _ - 1 M x k u L 4 - m H _ i 2 a y y _ J i 9 u L 7 q 6 D i x 5 N g u y L m g v L m 2 3 O 1 t x L 6 y w i B r 5 s S x h 2 H v k k G 1 - o K k s x F 6 i u K - u 0 D 6 0 t I r 8 3 I j n _ E p 7 g D r 0 6 H h n g J j k p L t h g J q v z H 2 u z H p l y G 8 t 7 H q 7 i F k - o E l p r I p z v G j 7 s H 7 3 j J 8 n w D j t i L n x 0 G r o k H - j v H _ m k I h 3 u K y s n L 3 l p K y p 8 M _ 1 4 E t - 8 C j 5 0 H t j v J 4 x 7 H i 0 v I m 6 m G 4 k 4 E y y 1 S h u t D 4 x 7 Q r q z E 5 1 i F p r k D u y v Q s u v Q 9 l o C i r 1 L q v v C v t 1 E m w w I h 4 p J k 4 r H i p m H v 3 - V 0 6 5 D x p p G j x 4 T y k z S t i q K 5 l 2 G n g 0 J - 5 l H 7 g 6 J w j x R g t r K 0 _ 6 Y y 7 p Z s p j f s 4 g N 3 0 9 j C l n q b x o w p E 7 y y I k 0 u K n 4 3 U 3 s t J _ h v H w 1 p H - k z F 7 q h J m q o K w 5 v L i 0 0 H z l g K j 5 l m B 1 _ y E s 9 g w g B x 5 q R 8 p k N u y w Y j y r 3 E y 6 w z h B 7 6 8 j H x z z _ M m p k K u j n M 9 5 r 8 B - j 8 s C 6 1 x k B n _ q 1 B m y 5 G 9 6 y R o g v L l t 8 u B 8 z x J 8 r o L - 9 E i h v g C - z o y C 2 3 l g D h r w q B u t u w D o q w I k h 7 b y _ x - K v 8 3 U o 1 j E z n 8 q N 9 y 5 a u t i V v j x D 9 v p P y v 0 R k r u J h h v E 1 v 2 C p 9 2 I 0 h s D w m h j B 8 6 q I 8 p u D q - 2 H 7 4 o G o v l S v 9 k F r 8 g D 9 9 q F s 2 t Q g p p W w x z J 2 q x E k g h G z 8 i G 4 x w u B i u t M j 1 8 G o j n I o w y P 8 o y C s 5 z E n x l I 9 m y J g 7 p I h g p J j p w E 0 5 3 M g 5 i M 1 g o n B w 0 w C y w q J r y 4 J k r 6 E s q 6 E - y q Z j - m t B t 5 4 D 4 3 4 E y x r P 7 - w L 2 s v P 4 - x M k g t F n t y i B 9 l - R 2 _ g h B i 9 8 L 8 w r P t r p K q 1 0 U 5 0 9 Q t 4 h z B k 7 j F o k o p E 7 z 3 E 9 s 9 C 7 1 k E 1 m _ E 6 4 n E r 0 4 D 8 k - F _ 3 z J 6 o - L h 6 h H o 6 k D v s 4 C 6 u 1 C 0 n k I n l t G g w 7 I m 2 w G g h r H 7 4 v L x i 6 I 9 n 4 D m u w K k y 1 S 4 o h I 1 7 - E 3 8 2 L n _ j D u 1 y I 0 q r O 7 k k E m z l F m k 0 F h w z i C w h 2 L w 4 z m C s v m p B 1 - 6 I h 5 h z B g h s H n j k v C g r v F z 4 x 4 B 4 s 5 I 4 4 p E 9 w w F i x s G l 4 t G g m g o B t v 3 5 B h t 1 G 6 _ 7 G x m k e o 4 4 F v 7 x C 4 5 j F s q n a - 9 0 F y 6 _ E w n 2 H l p u C v m m E j t g F t 2 i F j x 3 F z m 1 F l o p F u 9 h G z h 6 C m 0 - D l 9 0 D q s 9 F i s 8 H 9 w 6 P j i x I r r 1 K h r m F k g n D n 3 9 E 3 k i E j 9 j D l x 4 D w _ s K - q 4 C m 5 v H 4 2 z J - t g R 2 v k J 2 x 4 I 0 o m T r 2 8 I 2 p 8 K y w t G s 3 t G _ v q E 6 0 u I r - n K 5 q 4 E _ 9 l G 1 x - Y w 4 w D j k i G 0 l z H k y w M 2 4 2 O i t j K p 9 v Q _ y t J m - y O 8 u l V w u 5 v B 4 8 q H 8 m m D x q g G i l t E 3 h _ 5 C x _ r Q u m m f g 2 l H t m 1 K 9 - w R z n 1 J i _ h Q 0 s z F z 8 9 s B z p x I n m y F n - - H z n 6 L y v 8 - B 9 x g X 1 u k R 5 h m J z 0 m F p j g J 4 2 q L x j 8 g B 7 q o P p v r I r k y H 0 n i i B z _ v F q w z F 4 m 9 D o 8 z C i p h D 6 g _ G 8 - w G l h l C t o p D h _ y D z k 0 D m 2 7 E - r 4 E 0 5 y O n 1 i I 9 v 4 J 2 v 1 I u _ 3 F 9 k 0 F _ 8 9 H g r j I h 5 - F u o w G h 6 8 E y p t g B - r g G t 0 2 F 0 q 1 I w 2 1 E y v _ F g l j L o 2 g I p w K 5 7 q C t j B _ k B h q m H i h t D 6 7 w E 3 _ t D 6 8 l G q z o N 0 _ 2 D 5 o t S 5 w r H m 7 0 F 2 h j L h l i L m 5 y J g w 1 O 4 _ o E y n q x C p v t I h m 2 E l k 6 T _ r _ E 8 5 w E 1 4 z F 2 o _ D r o 5 G q 5 v H 9 m _ G k 8 u D 9 3 l F p - z E h i _ K u u 5 O r w 1 D 0 6 t F t 3 z O 4 8 i F x q _ G s q 8 J k j t H r 3 l F 8 3 x Q q q 7 I 6 5 3 q B _ k l F 3 5 m Q y 9 2 D p 5 h F q g k d 9 0 8 I k z 7 E z q j E v n l G 3 0 t E j r j E 9 _ n F 2 j z G 1 5 8 E 9 n u J 0 r j e 8 m x D 5 v 1 D - v v F - x 7 X 2 y 0 N v w r Y n u g S 7 z - H h 7 m H y s 6 X g g 4 H z _ _ E m h 8 N 3 j q i B 2 0 _ R o u t G 2 y x I o 1 9 H 2 4 6 H 7 n q M v m 3 H u q 8 D u x i S v p g G v n s L 2 r u U y _ o E x x l k B - r 8 O y z 2 3 F 2 r x Z v 3 2 E i v t g B q n x D 2 7 l G k s p _ B x v x J t h o F v 5 - D 5 n t F u x 9 G o v v I y g t L z 7 5 V p 5 8 E - g - H 2 5 o K 8 5 i H q l t E 8 5 u R w i n l B m p o H r q _ K o 7 l K z s n V 6 0 p b z 5 - H s u p u B 1 l 1 K t 7 - H t u k N k u n O 1 h 5 G x q 8 G 5 z 4 O 8 y q p B _ - - l C u 2 3 U p 6 p X x y 2 L x n 6 N 8 v 2 K q 8 l X o h 8 F y 6 w E l y z D v g o K g 8 s H h o q i B l 6 t U j 3 9 U k z r G l s 8 G 8 4 3 M o w 2 Z 9 9 n M o y m y B m m g K w x r G 2 w 7 L - i u I g o 4 T 9 4 2 W r q y J s 9 T n 1 7 J o i v O w g s I g k 1 E y 5 w E 1 3 h F g v 1 O 2 - m Z 1 i 6 H m j 6 s B m 5 p N u l u R s q r G z h l I l 6 j g B _ s i F t h - Q 9 l j B o u j B k 4 7 Y x v 1 D y k h J 0 m v E 9 w h H z 2 8 E 5 z r H 1 _ g K o 5 i H v w r E p - 1 D 3 p w D o 3 p b 3 q q G j x z u B - 9 v Q w x p M 7 i w i B n _ r J 3 6 - H u _ 1 Q 2 1 9 G 4 q _ H r 0 2 F x 7 z Q r 8 i G 7 q i L 0 4 9 S _ _ 9 n B o q x E x 8 q F h u n E 9 n 9 F g 2 _ M w g 8 N h y n I x s i W 6 v p F k - y J _ u o G q 7 2 Y 6 0 8 S o 8 0 X o n n Y _ y m g B q q - J 1 m x 6 B 0 o 2 U 7 k w I 9 4 9 j B j 7 q V x x o F 6 5 n g B l 8 _ G 2 z u h B x r u J q t m J s s q W z h v L o o m O 9 u 7 F - l i L s o _ D w v z E x 0 4 0 B 4 - 4 g B t p r M l q 2 l B 6 v t D s p k E p u u H - o g G 9 r x F j o v G 8 o _ I _ 0 _ m B j 9 x K q h q b u 7 2 K r r s q C 0 r h I s z 4 G s 9 y E s k n L i j 9 B t s s H y t 4 I 9 3 0 4 D l p w D y 8 t P q i i Z 3 t p E x 9 4 E 3 o q D 4 u n F x r s H l j 2 i B n k 3 G 4 l v O g q x N j m w P & l t ; / r i n g & g t ; & l t ; / r p o l y g o n s & g t ; & l t ; r p o l y g o n s & g t ; & l t ; i d & g t ; 5 0 7 1 7 7 1 8 8 0 3 8 2 2 6 7 4 0 7 & l t ; / i d & g t ; & l t ; r i n g & g t ; z n r o j z j h n N x 0 v Y 2 4 5 E _ t t D 8 l o C 9 _ t E 6 p 5 K 0 m l C 2 n s P 3 j l G 7 4 3 D s n n F 4 - 1 C w v 2 E i i o L h u y Y 7 - j D x u 7 I j 2 9 I m - v Q p 9 0 B z 3 0 G 2 7 3 M t j i E n l o C 6 4 3 D 6 h s D u 0 7 H 9 w t F w 6 r G y 9 3 F & l t ; / r i n g & g t ; & l t ; / r p o l y g o n s & g t ; & l t ; / r l i s t & g t ; & l t ; b b o x & g t ; M U L T I P O I N T   ( ( - 1 2 0 . 6 7 1 7 2   3 3 . 4 6 5 1 1 ) ,   ( - 1 1 9 . 0 2 7 5 8   3 5 . 1 1 4 4 7 ) ) & l t ; / b b o x & g t ; & l t ; / r e n t r y v a l u e & g t ; & l t ; / r e n t r y & g t ; & l t ; r e n t r y & g t ; & l t ; r e n t r y k e y & g t ; & l t ; l a t & g t ; 3 9 . 7 6 2 0 6 9 7 0 2 1 4 8 4 & l t ; / l a t & g t ; & l t ; l o n & g t ; - 1 0 4 . 8 7 6 7 9 2 9 0 7 7 1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3 9 5 8 2 8 3 6 8 5 8 5 5 2 6 1 & l t ; / i d & g t ; & l t ; r i n g & g t ; 5 v z o 7 0 s 7 8 L g s k E s 6 3 z B 8 x t H _ t g V r w i Q z u I t o l D 4 y z M 6 _ N 6 z X o l I 2 6 8 G l 9 _ E 3 i z C q 3 p B t m 5 B h i - E x p _ C g s v N i p t T q 3 2 C n s - E 6 5 D 7 n B v i 6 T s p 3 K h 4 _ D x l 4 w B u j m H o l 6 C 4 k W v r Z g t 3 B q t j K - y 5 D u o m D g 9 D 1 z 5 G i 5 i E n u 9 B y u 5 E 3 k t F - 9 o B 7 g 7 G k i l C 8 p l O - 2 i G 1 5 n C w v i O 4 V h _ o C v x t E j 0 9 S _ j h J 4 3 g E i x n D z q l D s r V 1 r 6 J 3 _ 2 G u l 7 I w 5 k E 4 r v I w m 1 f l 3 i a u - i 1 C n r y e l 2 m C l l 3 C 3 t s J 9 _ 8 C 6 6 q C o y s O v _ v x B s q y I 8 - r F n x 6 B w r n F j q I w r 4 C i r j I _ 9 8 Q v 5 7 D 1 r n E q z v H o w t 6 D 6 g j C r 1 y N 6 u h S t v _ T g w k B 0 p g I - m 6 O q 2 p U o z e u 3 R g 7 _ E - g v g C z 5 v D 6 3 M o 9 u x B h r r f - g v N 8 j 9 O 5 q r j F q 2 - g E g 9 j d 8 7 m E 6 r r F h 7 E q 9 r G v - R i n r B y z x I o n 3 E w g z M z h 0 D o q 6 D 3 l 0 F 8 l _ z C m 6 T g t j b i p v D w 8 g D w 4 u B 3 2 H 4 r 1 F w n K 2 0 i D z o 2 L r m H 1 3 i n B j 1 k z B i _ k r G x 6 _ P 4 _ 2 T y n f _ _ 3 C - n J 9 g 8 N v o x B k h f i 2 i B 4 v w U 0 m 0 F - m F 6 1 W 1 4 y 6 B q - n Q p - 5 J i 6 u J 5 k t C 6 s 7 F z 6 7 S w 7 _ H z - 8 B t w a r o g E j 2 g L 4 i 6 L 3 0 o B r w 8 P j t r I u 6 t E p n 1 S _ g f k 0 9 4 B m 3 r I u 7 n S w 3 i I h i E 6 j e _ 2 2 E w 2 8 E j q _ C v h 7 E w r 9 B 5 - r C 7 _ 2 B 5 9 t D 9 z z H j n 0 D o 8 _ E j y 4 H y z 2 f q p w C 1 y - H l 4 - D 6 4 i E u p K x s 7 F v z y O v n J 4 q y H x l q G w q U 5 j _ O 1 6 v C r x w D s m O 1 3 G h q p M - _ 5 H 9 j k H p q 6 d v o y C _ - 1 Q x y z B 9 9 y C j y x M t s x u B 9 6 g j D r 2 v O x i u N 8 t z E 0 h Z w 3 M 6 4 b q y 3 C m _ t D 4 q K u 3 2 C 2 y - B 4 1 m E t 1 2 H x 7 - c 4 g j T 3 w u m B g v i I 5 l 6 C 9 8 2 B j 6 9 F z n 9 D x g 4 S h y u B m k _ F 7 - w F 0 2 s K t o y C l 7 5 V 8 n u h B l 8 f v n u H q k g B h s j l B 7 6 l E t m 4 t F p - o S 4 j 7 R 1 6 I 7 y K g h c 1 y f q s 7 J s 4 y C r 7 m I 3 p q B l j x w B 5 j F 1 7 9 F m y 0 N 6 n 1 9 C 3 0 7 P 5 1 h F q l t N n 8 h B x 7 i C v 0 9 D z 4 r P v g p g B r 2 I 5 6 - b h 1 w O z 6 E t m 3 H 0 q k E 5 _ u H 3 1 2 E t 0 V g 3 G x l u B - s r x B m - t G 2 6 7 3 B 2 1 o J 5 z G z t n e t w J m 7 k D 9 3 k K h q u i B k 3 4 - G i 4 t k D i 0 u I 5 9 r U g 7 y V k 9 w B g r t o B 6 6 5 D 8 w 7 G 4 _ 1 D k p m 3 C v n y C 8 _ g I y 1 i o C 8 t 2 D j x s D w k 7 I 6 u h 4 B - p u F j v i t C i 1 _ u v C z 5 l y D o 1 z Q s s 7 t F n x 3 P r x l j H k z j l F 5 y g O n h 0 V n m j W n s j C n 2 z Q 7 t 1 h C t 6 z B 7 y g j R 4 p m q E v h 7 j E - r v I - w p K 0 8 0 6 F 5 6 q C x q 8 S 7 w 2 P 3 m x z p B 9 l h E n 6 5 D h 1 2 3 C 8 h 6 N w 0 z 2 C 9 x v e s o w D 5 u 1 n H - u o _ C t h y _ H t l m 0 B k 8 u 9 D 0 l m 3 C l 1 3 s D t w 4 v E j u s I - x t H h 9 m Z k n 7 5 G g s 3 n E t p 0 k B m t s R 7 k n J o w 6 m C v 1 8 B z 5 k E x i 5 g C g 5 g v B h k 3 i B w 8 _ H j 0 y W h 3 1 0 E r w 9 G 4 o o R n 9 7 _ C 9 y z h E _ m p 3 B v 2 v h B 0 u s C w 6 h i E g 0 L _ u w U 8 _ w e 2 r l L u _ 1 C 2 q 3 O y 8 o D 9 3 l D 0 k 5 D q x q B 8 m 7 D j h I g 0 u G l g _ L i t x W _ 6 1 o C z o h h B 9 v s l C v _ 5 E h k o I _ 8 f z o l m B k _ k J u h 0 D n w p j B 5 _ 5 B g g k F 6 t n I 1 r l C q m 2 B 2 7 n H _ q p C 6 5 l M 5 6 q H g w 0 E u 3 i G j n r C 5 o w D w m n B o k 2 E v 0 o B j r v D n 3 1 Q i p 4 B l u I 3 3 G _ i J t p G z w k B w l 8 G q x b s t 0 H h m d n l r r B 2 t h 5 G j y h C 9 _ i F 0 5 y C 0 0 V i n x F w r u K v 2 I 2 w R j p 3 N o o Q 6 i w d o h 6 5 B 3 g z - B v u L 0 m L k 7 F 5 z 3 B p 6 N 1 7 N 2 _ 2 B k n i D 8 4 n P w m 5 1 B s u q C p 8 4 J 7 u j 7 L 0 x u _ E p y l C l v x C l 1 i C - p 6 D 7 k r D u 3 h E h n r h C y s 3 D 0 v 3 9 C 7 3 6 j B 2 6 k C v n 3 g B m j j D w s j C q - J _ _ 1 F g v 5 H l y R 9 v x E o q q K r t g S 6 _ r K t n x i B _ 3 8 r G 7 7 3 B 6 2 7 F g 3 8 E 6 8 d y i s E x g p G - 3 8 D t 7 o I l 9 x H j g p B 9 1 0 B q 8 F j v O 8 i Q m r 1 C n l z B i k a 1 z - B l 9 o D 1 v g C 6 o j B g n y B u m 1 C z m n H s v v I g y k G q g c 7 y a o - - M m u H m 6 9 a h - O 8 _ w B 2 q K u s w M x s T u 7 i F l x G t o _ D x 7 x C 5 p k E 3 h 1 E i w K i y - I j u q q B k n o L q v i G t i 4 G 3 x l B y 0 _ M 2 1 y C o - Z 7 0 u E 9 i z H 6 s u D 5 7 z C h l 8 E l v v M z x s E n - t G y j H 5 9 E 7 x - K w o w E x y k F v s 3 1 B h r q j B h t s C y x s F w 5 4 Q r 2 g q B t 7 4 E 6 9 r F 2 6 l M 4 0 L p 8 l B l o w D 2 k k J 4 l 6 F s q b t m m E w x j K z x 3 H 0 5 2 J s 5 4 H k 3 t H 2 3 8 F l 4 7 F p z a 3 _ j G 9 x 6 L o 8 m b 2 9 o S 3 5 u C h p y B 1 9 3 b - 9 2 D 3 n P - o 2 C 9 2 7 C 9 q 5 D y m 6 F 2 l 5 c & l t ; / r i n g & g t ; & l t ; / r p o l y g o n s & g t ; & l t ; r p o l y g o n s & g t ; & l t ; i d & g t ; 5 0 8 3 9 5 8 2 8 3 6 8 5 8 5 5 2 6 1 & l t ; / i d & g t ; & l t ; r i n g & g t ; 7 y t 8 3 0 2 w 8 L q n h C r t n C 7 g k N w p i C w l o C l s j C z q 0 G y 9 2 D 4 t n F j k x J y 9 1 C 7 r w E h 8 x C k z f 9 8 g B g l i B u t i B s o w D v 0 Z i 3 o L _ 8 d 4 3 j B x h v C 6 5 L 3 r 4 D l _ Z z 3 X 1 u 6 J m l g C u 0 J z i J 7 z a l i n C k k n K r j - B x m x D u 0 w C 2 y h C x g z M & l t ; / r i n g & g t ; & l t ; / r p o l y g o n s & g t ; & l t ; r p o l y g o n s & g t ; & l t ; i d & g t ; 5 0 8 3 9 5 8 2 8 3 6 8 5 8 5 5 2 6 1 & l t ; / i d & g t ; & l t ; r i n g & g t ; i j 4 u v m g m 8 L s w J z p v C z 3 D 2 q H 3 k a o r q G q l N x 4 H v i 6 C j 0 D 7 y w K y 1 m C p l u B n x x B r x P t t K j p d m w F z h W - 4 C x t x E 2 i e p k f r h _ S l 1 1 I 6 8 o E r _ G h h j C p 0 q B r 3 w B t k 0 B o n T g y n B j n V u 8 W 2 0 9 C m t g B 3 0 v C 8 n q F x w 0 D l _ Z k r q B y 6 D r 6 g G 4 - q E s 8 2 d 3 z 1 E k i D & l t ; / r i n g & g t ; & l t ; / r p o l y g o n s & g t ; & l t ; r p o l y g o n s & g t ; & l t ; i d & g t ; 5 0 8 3 9 5 8 2 8 3 6 8 5 8 5 5 2 6 1 & l t ; / i d & g t ; & l t ; r i n g & g t ; l y m o h u y q 8 L y y 5 F i - i B l r J x 3 M x k y D k g 4 C n t U o 7 8 D 9 z k T s 9 J t 3 E 6 4 b k o Q t k f y n T y i b & l t ; / r i n g & g t ; & l t ; / r p o l y g o n s & g t ; & l t ; / r l i s t & g t ; & l t ; b b o x & g t ; M U L T I P O I N T   ( ( - 1 0 5 . 1 0 9 8 4   3 9 . 6 1 4 2 3 ) ,   ( - 1 0 4 . 6 1 7 7 5   3 9 . 9 1 4 0 8 ) ) & l t ; / b b o x & g t ; & l t ; / r e n t r y v a l u e & g t ; & l t ; / r e n t r y & g t ; & l t ; r e n t r y & g t ; & l t ; r e n t r y k e y & g t ; & l t ; l a t & g t ; 3 8 . 8 8 3 8 1 9 5 8 0 0 7 8 1 & l t ; / l a t & g t ; & l t ; l o n & g t ; - 9 4 . 8 2 2 3 7 2 4 3 6 5 2 3 4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5 8 8 4 0 6 1 8 6 4 3 6 1 9 9 6 & l t ; / i d & g t ; & l t ; r i n g & g t ; p n 8 p 2 4 9 w j K 6 r k g G _ v 6 j b s - 4 q k B 5 o t j B 9 t j m C l v 9 j Z 9 _ 9 i C t - z D h _ 7 3 k B z 2 k g B 0 3 m S x v u 6 S n t 1 N 7 h j D - j k 2 B l 3 p 7 Y u h o o I k i k N v 7 5 _ o B 2 p 1 3 G g r 8 5 y B u j s G - w u R 1 n z w D n j x 8 N p t 5 E 5 - 7 0 B q p h E q v 1 D y 7 - W t m n i B t w 3 U 3 g z R 3 9 y R t x 8 0 B u h z S l p 4 x B 0 j w s B z 8 i H 4 t 3 a 2 5 7 D 5 7 8 J n n k s B h i k a - h l P l 5 n u B 7 _ t d 5 1 h R 5 4 9 h D p u n S v 5 - Z x 1 k E l 4 g W j 4 5 Q h 0 y J s 5 u H 0 p p H w y _ 3 B j m x Q p z 6 G 7 _ w i H q 1 4 k C l x 8 W 4 5 2 F 2 6 q H u m o 9 D l 3 x E 1 - 9 W u - m H t 9 1 H u r 5 D l 1 2 V 0 p 5 G o l w D 5 q s K 0 8 6 K k s 0 K 8 g n r B t h p U q h y u B z l w F i l k R x k _ I m h o W w z i e 5 t y m B l - y U _ 7 y s D 0 v 2 L i o w l B 6 o 5 R 5 w 8 j B 9 p t J m o 8 H k r 8 R 0 q 9 N x _ s N 0 3 i P m t 6 E l 3 i E x 6 _ F s q v z C t 3 v M t 3 0 P i i 6 H w s j f l 8 s s B u 1 l O x j m l C 0 p t j B g v i Q y 7 y 0 C z 7 p 9 B - t 7 q L g 2 _ j l B o q p X 7 n w j K 8 i z w Z - 0 - h B r _ 3 g h C k 1 r 3 U u g h I s 6 k E 9 z t E u z m 1 T m p x _ B - m x u D o 0 g h U 2 8 8 Q 4 z 3 s D _ 9 p k O r y w 8 B k 8 7 p B z t z 3 N 3 o m F 5 i 4 p C t k 9 6 r C h y i y G _ _ j 0 G m i 5 z G m j k 2 P l q y 4 u B & l t ; / r i n g & g t ; & l t ; / r p o l y g o n s & g t ; & l t ; / r l i s t & g t ; & l t ; b b o x & g t ; M U L T I P O I N T   ( ( - 9 5 . 0 5 6 5   3 8 . 7 3 8 0 9 ) ,   ( - 9 4 . 6 0 7 3 8   3 9 . 0 6 1 8 4 ) ) & l t ; / b b o x & g t ; & l t ; / r e n t r y v a l u e & g t ; & l t ; / r e n t r y & g t ; & l t ; r e n t r y & g t ; & l t ; r e n t r y k e y & g t ; & l t ; l a t & g t ; 3 9 . 1 7 7 5 5 1 2 6 9 5 3 1 3 & l t ; / l a t & g t ; & l t ; l o n & g t ; - 1 2 2 . 2 3 7 0 3 0 0 2 9 2 9 7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7 0 1 8 4 1 7 9 4 4 9 8 5 7 6 & l t ; / i d & g t ; & l t ; r i n g & g t ; 4 j 9 v l 2 t h 5 O 9 n y 8 I _ 2 l _ W _ l z m b 8 0 7 8 G r 8 w x H g r o 7 L x o m k D 3 k v n Z o o m 0 B 2 l l k C r x 0 q P 7 0 n v B 2 g m - G 2 k v 8 Z o o 8 j B l h z 2 B - 7 y y E g - _ - z E x 6 4 7 l B 7 6 u g G o n - X 0 y q G g l n g B h q o F _ q 5 K _ 4 m O 2 x 8 G l _ 5 J n v 7 M h 6 k D r 5 w I 4 9 4 O k x 1 J z t 0 J g 8 l K i _ i O 5 v l F 0 m s J l u 1 D i j w J 0 _ z N 6 h p I p 9 u g B m 1 i F 5 p h D 7 o x k B g 1 3 L k 8 1 J u 2 p F w z 4 P 7 o 8 L q y j J n j z Q j m r P 0 p o E n 0 v I u q o W p h r T m l u I t _ 5 d g 9 _ H 9 j h I h x x L t m m P 5 1 w H n r o F 0 l y s B n i l G y k i F x y v E t j 2 E h j q I 3 t k J l o 3 E 1 4 y I l 2 x G t 2 4 N 1 5 9 S j y 5 S h _ z J v y z G m q 6 I t u 5 9 C 1 _ g F t 7 7 h B p 5 3 U 2 k 1 K 9 _ t O 4 5 z O o 9 y Q y 9 u F i h o F n 7 t F l n l F r _ 1 P y _ k K 5 4 5 K 9 r y I 0 i t O 3 q w K o i v M n 2 4 L 3 k g M u i u j B k 3 7 C 4 j x E 3 z i G i - s D p y z K x 4 j O 7 x 8 V _ l y K p i r N n o h V 0 4 5 L y 7 i I 5 7 2 G l p 4 E h j u H n j t E - x g Q h 3 p F l v w K o j m J w 0 u K n u u F v g 6 E n r n J u 9 n e _ 4 7 F l 2 q b 4 h g L s 9 o E h y 0 G p 9 4 E l l m H 3 h s E t r q G u 0 8 F 2 2 j G 2 h v E k r r G y 4 g G j 9 3 M n 0 s 9 B h p 9 K 9 2 - R 2 w 4 J h q j u B q x 4 Q j r 1 S 4 u g R m 0 l I 8 3 s C 6 g w J o x v j B x j z q B 7 l 4 F x 6 r G m 0 i K k x _ R 7 i 8 O 3 m q D i 7 i I l o h V 7 t p G 6 y s V z 6 6 O u w q H 1 s u V m y p F t r - P w m x R r 9 - a v q 5 r B 3 y n r B u q 7 C x z j T k 7 h M l 2 4 E u i z C 1 j l I 2 y 3 L j _ k G t 1 q I 8 5 s Q l n n G 2 k 0 N z 8 t D 2 l 5 J 0 s 8 J w 4 y K q n i E - t 6 C y n y F t t z I 3 n z I 8 j i F y o _ D o 5 u D 4 - 9 c 3 6 z O i s 3 L m u 0 D 7 7 z C 8 0 5 C 4 t 9 C h 1 s O o 3 4 D k y l C 2 u g F _ 6 g D s m n F n 5 l E 7 u 2 I w 3 7 C 4 2 9 H o 3 m E u k - C 0 v j G 2 9 l K 2 j m D t k 8 C 1 0 v I i i l R 1 w - F s 8 o F o t 1 E - r o D o - k H 5 9 6 F y 5 2 D 1 1 j E h o _ K - 0 _ G r t k K p 0 _ G u 6 y J v 4 5 D g 0 0 F - 4 v I 5 1 t J 9 _ s I z 7 w n h C 0 q n e n 6 p j T k 1 k S p 1 n 4 G 3 8 j F l 1 u H r j u M v 6 6 J 2 0 i F j m w D 0 h z C 5 o 3 D p u q C q z r K r i 2 G 4 2 g G 8 n 9 I q l i D 9 4 k 3 F y t t n t B n n 3 - J g 4 h k Q 6 k y m C 3 y 9 p Q 1 5 w 0 q B h z u - O h _ 8 Q q 5 y 3 D n j 5 p G p u j z w F o i 2 6 P 7 4 _ N q q u r d i u q 7 E z s m 1 J _ x u 3 E x y w _ F p 6 8 y I 8 v w v F g 2 l 9 e m u w v F 1 1 j p a j j r 3 B z z 8 x N - l 2 r I 3 x k t K t 1 4 a t 3 j i H v 3 t y a 0 8 x 9 G q h j f 9 q u C q s g K y h u L k g k h C x z j D m t 2 C 3 y P k q G y i j F j n 8 B - y 0 J w v g I r u 4 F 7 4 g N j o 6 H 2 t g K v 0 9 E r 7 l J j l y D s y w J g _ p I g o n E l r y G 1 7 v C 9 3 o G p i 4 H v l - N w y 0 K y 2 8 L n 2 7 C 4 n _ K x 2 u E 1 1 7 E s p h E l h h G _ 9 t K n s m J v l _ D z q k D p 9 k F n s l M h t x P 5 1 j J 7 t w F o s 6 J 6 l n M p h x L h 6 v L z k 3 G y o v R 0 5 q L p p 4 D w s r n B 8 m 7 G 1 n z L 0 h j D y o p E 7 n y H n l 1 F x l 9 M 3 _ _ K y s 3 6 B 1 k u I n z _ J 6 p w K u z 4 G m y m G p - _ E 1 9 u L x z _ 4 B p y s H o h j D p u 0 H 9 k 1 K 7 2 p D 8 v w B 1 l q S x j _ D s s n L i 7 - N t - r Y t m 6 H o z - d s g 7 G 4 h t K 0 s z F 8 y k J - 5 0 x B n u x C u 0 q F h 6 v L 5 6 s R s v x H 9 3 m O p n t B 8 6 2 Y z r q G p 9 p H 3 g - K 4 6 2 K _ 7 0 L 9 1 7 K i l u G t 4 - D k 9 g U r j u M 1 6 x E 8 m t L y w g I 6 1 i K s 6 3 I 2 v r F 3 v o i B x 0 s F l _ m H h y i I 9 p 1 J - 2 5 G u x 4 I r - x G k l _ Q j g 7 q B 7 x 5 f - o y M u 5 u O 9 8 1 T q _ 1 E - z 2 L - 5 h H 0 0 l H 4 t w J i t u e s s l R 8 k p F 6 0 p L 7 6 x G x u q I i t 9 I h x h L 3 q r J l h _ C r 7 0 E z n _ G i 2 p J l 6 0 G i u o G 0 3 t F 7 8 o J v z h K - r k D 1 k t C m i 2 E o x x X h m v J y i 1 L p r z L 4 r m E - 2 w V u 2 j G 0 6 p I 7 x 4 K u g n D - h x O v _ s D k 1 l E u _ z D 4 h r T z o i G j _ _ G 5 8 4 E s x 0 D 3 g 1 K 2 8 3 M z m i E w k 7 P 2 1 9 t B 0 - l U 2 v _ I u j 2 E s t u J 5 n i L l o p D y 0 x D 3 7 p H 0 k 0 G - 1 u C x w m L q r 5 D 6 9 z P - u p a j 1 0 I 8 5 3 P t k 3 E y 1 1 I g o 8 I 2 m h E n o n F j n w J 8 t 5 N z n y F 4 h n D y w h J 7 h 9 I m k t K 9 p 2 J i 1 q D u k - D 1 1 o I 3 - n M p i 0 j B n h 1 E g t u G t 1 w D t p z E 4 i q F p j j G 5 4 k E v o j c t 7 9 H m j 3 C - q k F - k k E 7 6 g D 2 4 p F l v r K 3 i 4 H n r p W l 6 7 K h _ n D q t t I z _ 9 O 7 y w E x - _ G 4 0 7 E - _ x F g s m E 2 q u F 1 r q G o 1 w G h 1 p H w l 8 E - s l I 0 0 w C 0 h 9 E _ 2 r E 9 o 0 D l l 9 M t - 0 O y 2 p F z 6 g M v q - K 8 - 6 G l h s J _ x _ H l 5 2 N v o _ N 9 4 k Z 5 u r K y z k F i j x f _ 1 w G t l m H s 1 g F 5 q q G u 2 u E 0 q 6 F _ 6 s I p z 6 G q 4 7 H 1 4 y E v 8 3 G t t 8 B j o 9 H g - y P 3 _ 0 H g g u E _ h n D 0 m s G 2 o h D 0 - t E y 6 n I 0 r 8 M z 4 u D u 7 o D - u k F o s u L z - - I p 2 l L y n t M 2 7 p N r t 5 F 4 p z I y r r E - 3 5 E 6 u - F n w q S 0 i g O i 5 2 O 2 z y G o i s F r 6 g N s w p Y 1 h 6 L s s 6 a q y q J u x 4 I z k 9 M z x 9 L 8 q k E q z m G 7 2 _ J r 9 h K l r q G 4 3 5 b 7 8 r J g m m M n x l O n m r K k h k I n 3 9 L & l t ; / r i n g & g t ; & l t ; / r p o l y g o n s & g t ; & l t ; / r l i s t & g t ; & l t ; b b o x & g t ; M U L T I P O I N T   ( ( - 1 2 2 . 7 8 5 1   3 8 . 9 2 3 8 1 ) ,   ( - 1 2 1 . 7 9 5 0 9   3 9 . 4 1 4 6 ) ) & l t ; / b b o x & g t ; & l t ; / r e n t r y v a l u e & g t ; & l t ; / r e n t r y & g t ; & l t ; r e n t r y & g t ; & l t ; r e n t r y k e y & g t ; & l t ; l a t & g t ; 3 8 . 4 8 4 7 2 5 9 5 2 1 4 8 4 & l t ; / l a t & g t ; & l t ; l o n & g t ; - 9 8 . 3 8 0 1 7 2 7 2 9 4 9 2 2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8 7 8 8 8 0 0 4 6 9 8 0 7 9 2 4 6 & l t ; / i d & g t ; & l t ; r i n g & g t ; 8 0 s - r x - z - K 8 r v 7 C 8 v j 2 b m t 4 v d x n i 8 0 B 0 4 _ m C j 8 u 7 h B 8 9 i i e 8 l w t 4 Z y 7 9 m t O g j o k g E z u o i B u 4 l 9 l C z z p 6 r B k _ 6 g W - i y 3 Y 9 1 g q C v z 8 t M u n 3 g E k x 0 t B x j l 1 B q y 8 x N 7 q j w D - q k u G x - 1 2 Y h y - 4 H 4 q 2 m B 1 v 1 g r B k w 2 q l B l t 9 1 E 1 8 r r C m s 7 H 1 8 j 1 D _ l q w T 7 k 6 9 H 4 5 i x j B t p z m M j 3 l j k C l l w y 8 J p 3 2 j 7 g B 2 o y s H l j z i 6 F 0 t n F 8 y - K 7 h - l 9 C 0 i q w I - 8 0 2 1 D _ w i r e - r v v i F 4 - v k l B 2 2 r v 9 C o s v r f x j y v C s 2 2 k I u 3 o 3 i C y m u 0 n G l m 1 g O 0 5 5 0 C h o t h C p 0 g m B i g z 8 D m s i 3 D i v x 8 o B v 3 8 q G 6 m 5 - X 5 n g g H _ j 5 p G i v _ n T m g o 0 b p 3 2 8 r D 9 3 h j X 0 0 o k 0 E p q z s J 6 o g E 9 6 2 t E z 0 u p H 6 _ - r m D j r 0 m g B _ 9 i r i E 0 6 o q B 4 3 5 4 R 0 - v K w m h 3 Q x p g G h 1 7 X - u 7 F 5 0 x n H p 8 i t r O h 4 - L 9 _ 6 5 C 9 z 5 7 U p g y l z B 7 4 b p - 9 2 F t r y e w 3 _ N 1 g u 5 i C 2 i p Y 9 2 j u 2 G 7 j h p Q w h h z - B z 9 r O o w z 7 B 6 j q p B 0 j 6 l F v m m 5 M g k q 9 g D 5 4 v k R 3 s 2 w 1 B h s q j - E v l i n - B r 7 g 5 g B 6 8 4 k B g _ h g B o o v q E 0 m t 7 S p 4 v l B j w r 9 N y 9 s 3 B x _ t D _ 6 9 h N i 9 r l D 6 5 p y E 9 n q h F g m k l 4 B x s 9 w B k i u p X m i m 5 E 0 r 7 q w B 1 z q 9 F w j m _ H k 5 u m 5 E w h 1 z q B g - 4 8 k C t y l - 3 B 1 s 6 Y y y k F v - 1 D r 3 7 p q B y - m i B s k w i E u h t s z H 5 o q F h t g 2 d k 4 8 u _ D m s 5 m u B l 7 4 L q j _ O p 6 8 k D l z 5 t D u 8 n S _ 3 k o M 1 2 t M w z o 8 1 I q g 1 3 k M _ z j n m E 2 0 n g H y n t v I p - m p C n h s E r 3 o n 9 B 0 m 6 F 8 0 6 e k - n u G h 7 m l b o z 9 - k B g 1 k 1 F l y 2 P 4 i o 0 a g 0 n x k D w 6 r o E u n _ j R u m - J 2 g u h G z 7 g j D 2 t 2 j I j z p G 5 7 j r E 8 6 w 9 V l 7 5 D h z - H 4 7 q 1 j C n 1 - 9 r C n j 7 6 h C 1 v 2 o D 3 1 7 - J 5 8 n r N p w 1 D 1 v 0 y I r s m i G j x 3 x I k 7 q G g 2 4 g B o p r w O y h 5 z G l 6 s q k E 9 7 4 E 8 g h g C o 1 8 7 k B 2 g g h l B 5 l r 4 K n _ 1 l 2 C 4 4 2 - C y n s j s B _ n t s _ D r n l G j 4 7 6 F k 3 z L 7 - 8 s B n 6 x l E p 3 - 6 U 8 s l n c 7 q v 5 E 0 h z H 7 o _ j G o x m h R v n 3 H w 9 s H 8 o y j P o i 8 4 M k v - v m B i h 2 z B 2 - 5 E v i w b h v - 7 D 4 1 i w w B 4 m t s D p 5 4 v C l j q 3 L n 5 i q C u 8 o o E p s 3 _ F s p 2 C 5 r u D v s w i F x u 5 x B x k w 5 G o 7 4 7 C v r 8 7 T 1 t v L h y p 0 K m h 0 y B s 5 3 p D _ 1 s u Q r 2 n 9 L m 5 g k E q g _ v D j j y x X - j o p F h r _ 0 C u o t w 6 C 4 1 l l X w v 1 3 D x 5 5 D s w l i D o p m E o u z C n 9 u 9 D w m y s H - r x w v B 6 y u I h o m k D n 8 v 5 0 B 4 p s k E l 6 - 4 E l 8 7 n I y h _ 2 B 6 x - T 3 7 j T l x - C n o k v K z g 6 0 T 8 7 h 4 R o 5 s i B w v 2 6 T j 4 6 z W j m h 1 j B x u y 8 F 4 n 3 o K 5 x j _ C r 9 - v J 3 4 _ G - 7 9 C k u 9 G 8 z 2 g D u h n C w 9 r w B o 8 h 1 E 6 o 5 g u B o q z 1 G m - u 2 C 4 j k J p q k y t B x 3 y x F m 5 u j B z 3 h D 4 g i u B w 6 7 3 B 2 r 4 C 9 n l d r t 2 c 8 z 0 w B h q _ C r s p E - 6 j P 6 p r q _ B 4 - k V v 9 m y N 3 l q w B g i 5 g C - 6 o S o j - C - j o Z s l 4 I g t w 4 B v i l - B 4 w j i C w q o k s B w y w 2 G l u h a w m k v B i s 6 k B o 4 1 y D w y o N 7 w _ 4 D 9 u k u Y 7 w x g E - 0 j t B x u 8 r z B 0 r o E m k y s G k 8 1 o J n q x w J 8 3 q x 3 C _ v 6 j b s - 4 q k B 5 o t j B 0 x z n J y - k _ L 9 _ 9 i C t - z D h _ 7 3 k B z 2 k g B 0 3 m S x v u 6 S n t 1 N 7 h j D - j k 2 B l 3 p 7 Y _ n 5 n R v p s y Z 7 5 5 6 C k k z 1 C 1 8 i f z y x G z o r P k v z M t t 9 j D s h z J - t z I l 7 r E p z z I p 2 9 D s v z C y k 0 X t w i Z l 1 p M x n z H 1 5 q T - v w J 1 7 t L 8 q 4 E p 0 v M 1 u k 7 D n 5 u I h m u m C p g 5 K o 9 k J 1 g s F l z 9 G 9 v u V z 1 i M o x 6 N 4 q s J 9 p 0 G z - m e 1 5 5 D k n 5 E q x k M r - 5 P p 7 h Q y _ 8 H 7 h 8 U 1 z 9 P 0 j i G m h o J t l 1 G n g _ M n 9 4 n C w 4 0 i B w g n a 5 2 0 I 6 y n I _ m m H 8 l i W - y x I 4 p q I k 2 x H m 8 x F 2 0 z Z 6 m o r B 3 _ p U p 1 l H 3 x i N u x 7 J h q o S 7 l 6 K n s _ n B p - 1 j C 4 k g J 1 p 1 k B r 3 s S 8 5 g N r 0 v I y s l O t k r S 7 n 1 H k i 2 F x t r F w u s R q p u X 0 n r K 3 - 6 e 7 0 l H 7 6 9 S p 4 g a j x 4 I 7 s z U 1 m 4 E _ t 5 J 8 r p p B 3 y n K g 6 - Z 7 g 3 H z g 8 H m n t G o 3 k P 0 0 w s B - 9 q p B p 8 r v B s p 9 X x o m s B r x y m E i 0 o T 8 1 2 u F j 8 t Q u h s P z 8 t g D q j w P r t m 3 B k m - G 5 v n L 1 _ 8 F j 2 - 6 B i t x V 3 - 1 8 B m 5 s H w u y 0 E 1 h j D 1 p _ S w v s J 2 k x D q 4 - J _ x 6 G h 5 k O 6 8 p L 7 i x K h m 2 I l 4 2 e z _ - L q w m L g y 8 K v 1 q M 3 - z F r u j D h 1 i G w u s E g o 5 E - g x F 9 w u k C 7 x z K 9 2 2 K h 4 w F z 5 3 F w - 7 I n k 5 K i w 7 O 4 y 6 i B m k l J 6 r 5 N w q j M z n l C r - v K - 2 w F h - j I 1 i 6 Q 5 3 z J u u 6 N s g g J p y 9 K 4 j 3 E n t q c q 0 t F l z z V x u n L j 0 v I 8 6 v m D 3 2 3 M _ l o K 2 2 _ J 4 w 6 N 9 y _ I m 1 m F x t m 8 B x r p G - 1 w H x o t M u u g P r h t K - r h J 9 y 3 U s 6 v Q s 4 4 Z u u m z D 5 9 w p B 5 u m T 2 5 q w B j 2 1 e j 0 5 l B v 7 z J - w 3 R r o m p C 5 7 t D 2 y 3 G p - r E 1 6 o S z x h I i - 2 N 6 s 4 Q v t 4 L 0 m o P 9 s j K v s t N 6 3 x d h t k q B 0 g 5 0 B q t x 3 B y r 4 7 D 6 i 2 T - w x x B - v p 7 C 9 3 t l B p o o t B 8 o o E n h 7 E 8 q 2 K 6 8 6 y G 4 j u d o 6 1 O _ r 0 h B x x 6 J y l 7 I 4 7 x P k w p c u m 4 L h _ m H w 8 q H 9 z 2 P l z r R t z u 9 B m t h P l y n K j x y X v i w 3 B v p 7 K 8 o 1 O i u u I g 0 6 N k p v H z 8 j O p r s F j - w G k k 3 E l 9 0 U g 8 r F 1 w s G i x z b r t 2 I 6 y r s B l n 8 X u l _ M 5 1 7 O 4 o h T t y v z C l 4 2 a k 9 8 S l 2 i l B w l t Y 4 j 0 e 1 r 0 J k p p W 4 v q E - 5 3 j B q 2 7 Y m - v G p t 5 H u p i H j s 9 U x k g M 2 6 o x B j 0 s O _ n y I w s 1 1 C o 7 y E y m 2 V p 0 _ o B l 2 q U 7 7 g B 0 v 4 H 2 w p F l w i U j 9 1 N 4 q l M l r w 7 B j 4 - F v 1 z F 8 5 k E 3 v l L 3 m v N 5 o x 8 B 4 7 p K x 6 o T x j v J h i 8 z B - 3 0 q B 2 7 t Q p w 4 O k w l a 0 5 0 S p z 6 P v i p S 3 z r R j v 8 R n 6 x 4 D p l 5 L y t 7 N h 8 r H k x p o B p 4 s o B 4 0 3 E t w 9 f z 3 x E v q 7 G m r 1 K i i i S h 7 - X n n q z B v m v E 1 5 o E v p 6 3 B v 6 l K o 6 j Z p k _ M 4 2 s n B u 3 7 s B 6 0 2 H m t x M g r l G n r i R 7 r _ Q n 6 w S 8 v g G 8 l v m B r p u 0 B m t r I 2 q 1 p B 4 8 m J h 9 _ P m h t P 6 l l N u y s E n 8 f 2 5 3 t I y 5 x V 8 p m L o j 5 J 0 z 9 I 0 z s N 2 r 8 Y 7 q r c 6 3 v K z 1 h E s - _ F 5 6 x F 5 2 h E 2 q i S r y z H 6 7 h H i w 6 V 6 6 5 j B m x 0 G m t 7 S i x r H - z l K w s n E g x v F _ s l k B 0 m v N o _ 4 0 B 9 q 8 E h 2 1 e r k u L 0 r i L i 1 s b n o q U z - p K - y 8 E o 3 w E z u i J 2 g 2 O 5 8 v U y h g U i q u T t t 9 N p j 9 E k w 1 E 3 y 8 C x m 4 M - l q b 7 w n X o 8 h S r t 5 l B z w 3 1 D 0 4 h F 0 - - Q l w y F 2 v 1 L w y 3 J 3 y v w C g g m j B v n 7 I i 9 5 L y s 6 x C 8 x - E 8 y q Q 2 l 2 E _ 8 l b l 4 y K 6 j s W x 1 m L g q 5 G n 7 5 E k 0 q P 7 2 q G z h n C 8 u n N 1 v o Y z _ t d q i r P g z j H k 2 u 3 E m g p S 1 r u e g m r r G t y 2 K z v w J z z 8 _ C t m h W g 7 - I r g 3 6 B 1 6 q n B 2 6 7 g B r - g U l x l U y 6 6 p B 0 l 6 L y o x I 6 6 p O m - h R 6 5 z M r 5 7 I _ t j a _ 9 4 Z k o k H 6 h k F _ q 2 G k q 9 F h 1 9 H v g v 0 C 7 2 s J i o h F 6 l _ G 4 h t z B v o - a 4 _ 7 i B 6 n o K - 1 t J p h q F - v k G 3 - 7 O j w i f - k _ T t 3 6 W w o k E _ j g I 5 r r q B y 7 u M x p v T u p k H h p p c l h 4 b o 8 - g B 6 q l I t j w K o r w 9 B s r k M m v 4 J u 9 h O 6 _ s R n s 0 _ B 0 t 9 X _ w w l B 6 8 8 d - - 5 K 2 w y _ E 7 w 8 u C u 4 2 4 B q _ s R n p m W w 4 v G 1 r y f 1 i z n K n w i 1 O k 0 p _ F - _ 9 u Q 9 r 6 1 E y 4 t _ O - 8 y w B - w 9 H 1 s q R p 4 8 u I 9 v _ y p L 0 t i n H v m v E m _ _ E 4 l k y H r g 4 g h C o 7 t n l D r - r q F g k t t u B m y 3 - E 7 2 4 q j B z n 6 O x w u v Y n h x - B t g z i r D k v 1 4 i G x i 3 _ p E 9 y 5 F 1 w i O - 0 g F h 8 r 4 2 B m 7 5 o O - 5 t u n O g 6 j h j D g 7 2 7 E i 7 7 c p 5 p m O 1 - 3 L 1 x l Q o x - E i 1 t E _ 7 x p E r z 5 z o B m t 7 z D 5 n - 8 G q 5 4 6 G u r k q Z m 2 r u 4 C u t h _ u C 8 t _ 5 p K u h s E 3 4 8 D l 6 o x F p t _ 3 z B 3 7 5 8 U 6 y k G s y _ t f 4 m q G y k 6 9 D 2 0 - t c - g 7 g K s z 0 v W 1 9 r 9 Z z p o v G t r x x U u r j x 7 F l g 0 3 K 6 s l s D 9 4 l j G - o h 9 q X r j y x 0 R 0 6 x 8 t G p o m O 7 n k 5 T 5 k v 9 E j - - q K - _ 3 o k O s t g S s n 3 i m C 4 u l x i F 1 0 l h H z p k E 7 6 r l G 0 v 4 g 2 C w y s 1 r E 2 7 2 q K j q 0 3 C n 1 0 x E o 6 2 i t C m z 9 m l B z 8 _ n Q 7 - u 2 C x 8 4 u z E k v j m g C 0 r _ _ Z v z 3 5 n B t 6 3 E 5 9 r g E v i 1 6 G h v h u D t 9 - 4 q D 3 1 9 q c k 1 7 t R q z v h Z g 8 s n c w u 3 0 5 C x 2 h 5 h C z q 0 v C - q m K z r 3 n z C g y 5 s 3 a n 7 h l D 7 g _ i H g 9 j P j 1 w Q h h 7 - B p y m s o C q m s y N 7 9 y l u B j m n 6 x B 6 o 7 2 u N _ z u 0 j G y 6 _ 0 p B w v v g P v t 7 w 0 I m g 9 t B h 5 t n l C 4 6 k 8 F - 1 1 K g s g b g _ 6 q k C l z w 7 E _ q 7 h P 8 m r n G q 1 8 g G y z y S y 9 7 q D 1 n k w F 5 p k E j q 1 s C 3 w 6 j M _ s g w Q o p l I _ y 5 t D 9 k k Y u _ i U 7 o q z b l 6 l x l G 9 z v i p B h 0 y 1 j E 4 4 h E p q z s i H r p - l C i - s X t _ y Y o 3 t g F _ 9 h z i D g 7 t 8 k B 1 s t u R 3 m q y J _ - l 9 g C 8 r t o C q 7 x G u 1 s 2 C v m s y I 8 q 5 t v N w g 2 u v M o 2 2 0 a s k 4 3 - D 7 q v q O p h 9 r F p q 6 6 k B u x 4 3 2 C m g 0 2 S q z t t M k r 0 g B 1 v 9 r r C v 7 g - l C r 9 r K h u 2 g d y s p _ j B t v x o C i 7 i z L _ 7 l z z B s o j w D 2 4 h D 0 v v R 1 l m D p t h u D p s t 4 F 3 r 6 I u i s b y q p h H 7 i y o G 7 0 w k b r _ k r g B p v n w L m 0 r 0 0 B m - p _ k B 0 r 1 1 k D i 2 h 1 l C s z g 1 u F v x 0 o E m w 1 m J 1 j v 3 h D 3 x x t F q 1 v 7 w B z 8 g 2 v J o h l k z D n w 2 x y B k t k h h B g 7 i T p 4 r g 4 D v q p D r 7 5 a r h l l B 2 2 h - F 3 v w 5 B j n g p E 1 1 m 7 H s 5 m _ P 0 q r 1 F 7 7 7 8 T w g p g E n x j n I u m 6 p B 2 t r e j n 0 3 C h k k r H 5 1 w 5 X n 2 6 - E w y w R z 4 9 x R w o 1 3 G p 6 p i G w z j 8 m G k y _ o J 2 s v k C v l z _ g B x - v m C y 5 - j J r o 0 - e 7 x i 9 E t - m - M n k k 9 l B p l y h T m 6 q F _ o 6 v F 2 6 o i L m 8 q l I y z o k T x s 3 p x B 7 6 j I y 8 w 7 O o i h p Q w k 5 g G 9 o 0 o I k y m Y 2 o _ _ E y 3 5 i k B y 6 _ 9 w B 4 m l 1 y B r 6 v 1 I 9 w s t L q - i 2 O y 7 q 2 l B o 1 4 s l D 7 l v q m J 7 9 4 h X y 1 j p T g z u i Q g r h 4 2 B & l t ; / r i n g & g t ; & l t ; / r p o l y g o n s & g t ; & l t ; / r l i s t & g t ; & l t ; b b o x & g t ; M U L T I P O I N T   ( ( - 1 0 2 . 0 5 4 2 0 7   3 6 . 9 9 0 8 1 8 ) ,   ( - 9 4 . 5 8 9 7 7 5   4 0 . 0 0 0 0 0 8 ) ) & l t ; / b b o x & g t ; & l t ; / r e n t r y v a l u e & g t ; & l t ; / r e n t r y & g t ; & l t ; r e n t r y & g t ; & l t ; r e n t r y k e y & g t ; & l t ; l a t & g t ; 4 2 . 3 2 5 2 9 8 3 0 9 3 2 6 2 & l t ; / l a t & g t ; & l t ; l o n & g t ; - 8 8 . 0 0 4 2 1 1 4 2 5 7 8 1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7 6 7 9 6 4 4 5 3 6 7 3 3 7 1 4 & l t ; / i d & g t ; & l t ; r i n g & g t ; q s _ 6 y z k g z J 9 q q I 7 8 0 5 s d m u 9 o z _ B h w t v J m j r q F r i 5 g O p w 7 z f g q 4 h S g 2 h u B q - h 7 5 D z n 5 y v C 1 6 p 1 U 5 i - p D h u i 2 6 E g n 1 y m C m h g s 6 p C 5 k x 4 w p B 8 6 h l f j u 6 m t B o 9 3 9 t D w o s o D s g x 0 D s 2 l 2 K w 3 h F q 2 m d p i _ X 4 o q 4 E g - 8 0 S _ u h H t 9 q v U j k h x C i h s q r D 2 t 4 _ l B y 0 v r E 0 4 h w I w 3 z f q q 4 0 B x _ x - Q 0 z 4 q H s u 3 s C 4 p p C 9 g z D u u w y B o x t K q o z 8 C k 7 3 n D v x 0 P y v v C 4 p u D o i 2 E s 2 v D - 6 g x B g - 4 F _ 4 9 0 B 8 i r K 0 z r T g r s C 4 4 x E 5 k i N n i z C 8 w 3 C v _ w f t r g u B 3 r 1 x C q r j 7 C 4 j 2 E l v 0 N 0 p x k B y w h w B r t j _ B 5 i r l B 6 _ i f x x p m q D - y 8 t _ H j h z m T m 0 8 F 3 5 y 3 D 9 k o Z q 9 m Z v x _ 7 H _ g 7 V o 5 x 9 B 8 t _ 3 J n n p x G p l s t s B y w h G v v v v G 1 z g O 1 5 8 X h u v u N q l o H & l t ; / r i n g & g t ; & l t ; / r p o l y g o n s & g t ; & l t ; / r l i s t & g t ; & l t ; b b o x & g t ; M U L T I P O I N T   ( ( - 8 8 . 2 3 5 4 5 5   4 2 . 0 3 6 9 3 6 7 ) ,   ( - 8 6 . 9 8 4 7 4 4   4 2 . 6 0 8 4 6 4 2 ) ) & l t ; / b b o x & g t ; & l t ; / r e n t r y v a l u e & g t ; & l t ; / r e n t r y & g t ; & l t ; r e n t r y & g t ; & l t ; r e n t r y k e y & g t ; & l t ; l a t & g t ; 3 0 . 6 4 8 4 2 0 3 3 3 8 6 2 3 & l t ; / l a t & g t ; & l t ; l o n & g t ; - 9 7 . 6 0 1 1 9 6 2 8 9 0 6 2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8 8 3 6 9 5 8 1 1 7 8 2 2 4 7 8 & l t ; / i d & g t ; & l t ; r i n g & g t ; m w 5 7 4 3 z 5 o J 7 l 4 _ d i u z _ P o 7 u p o B w 3 2 j v I w 3 y M 1 l o q g C 0 p i 6 s C p i 5 4 6 B 8 p v v T 6 n 4 D j l 0 6 K _ z w s 2 B g t y 3 u B q h 5 l z B 7 g 2 Q _ 5 l y j J 5 g m g M 2 g 3 i s C h 0 9 G k t q G 7 5 i z B p t s 5 9 m B 8 t 2 u F u 6 w 5 8 B l - u 8 w B y 8 1 i B z 8 - 2 G - x 9 l K n m 3 F 8 z o u H y w 1 Y y i 1 J s g h N y v w T j y 6 j O 8 z v 3 B w 7 i z o B - t 7 N 8 p 7 Q o 3 i j E 3 0 g g - L _ h t u E 4 2 5 Y i h y S z h 5 P q p k n C 9 p o 9 D m 3 l 9 C y x t g G x r - N s z 8 2 N x n t p G 8 4 m 1 C 9 p l f q 7 2 x o C 6 _ 6 t t C i 8 0 N n 8 6 p C i h h 6 B 8 9 8 p C r s - 7 B n 2 o w B q g 4 8 E i s r w J x k 9 H x 7 x K t z 0 E w w x q M u o 6 G x _ 1 9 B y h p P - h p w B t t r K 6 y 4 N 4 2 5 v B g 1 s i C _ x 5 S n 3 2 W 2 k h I i 5 p b k 1 g m D 6 9 r 2 E m 2 j E 6 q k I t 4 9 E j q g X 6 x j K j l 1 F u 2 7 O 4 o i J s 1 6 S 4 _ t K 5 q 8 F 1 1 h H 5 p t O o p 1 H i 5 x O j w x M p _ z G _ o 2 q B 1 z 1 D i i z O 4 s u G l 6 g N z o i G 2 p j I q 6 2 K t - u K x t v M 1 2 s d _ p 1 9 D y g o D w _ h Q 1 q p T - u _ M 6 x k g B s o w D j 1 _ D m 3 9 D p 0 3 F 7 5 t 5 B v 2 _ J n x 3 u I x 8 v M q 7 5 o F 1 u r j H r 8 m J 9 s 8 G x 3 n 1 B x 1 _ C p h - K y w i N t g _ 8 C 5 i g J z - q g B 5 9 w R l g m J z y n h B g _ y E t n 2 3 B q l z F 3 y 4 O n j r I 5 _ o L 7 l p B s i z R o n l r B q y l j B 5 o w Q k _ 0 F j r 9 D j s o O g t 4 D 1 5 2 h D 4 i o h B s l 1 F 7 s o 3 B h u u J t - h I x y 6 b s w u R 6 2 h M - v h m H 1 _ m M h 2 5 s C 3 t 0 n C 8 1 2 T o t p D 3 h 4 i E n k _ J q i 3 E 4 4 0 I x o z m B g v 1 F n w y E 5 r t v B i 3 w G 7 v j f 4 n l F - - x G 6 g s F y t 6 Z 4 v i K - 0 5 H g u l q C y k h X m 8 o Q l 5 u G i 0 3 W 7 u u K o 6 0 P y 8 s H 0 2 j I 2 u z C 4 1 t c u 8 o Q j x 8 L o o l F 5 6 k G 8 _ i C 0 8 w H _ q 0 b 1 j 8 X 2 5 9 I z y - M i v g V o r p G l j j G t 2 l J 3 j 3 N 1 g t 5 B p p w D m n 7 D y n k o C q 9 0 J g 7 5 P w y z d 2 l 2 2 I w 5 q L r k _ T 8 z - i H w 0 8 T o i x X 6 _ i F 5 i g I n 8 k K 4 o x L 5 g 9 I n 7 w I o q 5 t C 7 q 9 D o 5 s K x u s E - x p X w l 1 S 5 _ x K o x t C v g s Y x 1 _ u C q g s M l - y L g y 8 C z o k Q q x h G w j g L m o u O o n g H n k _ D m x p G 3 w u E w o p c i j 9 T i t z H 0 v 5 _ E 7 w n U 1 q 9 D n 2 i W g h 1 G m s r O 0 1 t H _ 7 i F j u s L 0 r 0 E 1 u u S 0 9 i N m s o H w l l E 5 n 8 D _ 0 T h s q I 8 v h I z o t R i 8 1 R 6 o s K - 4 _ T 9 g j 6 o B & l t ; / r i n g & g t ; & l t ; / r p o l y g o n s & g t ; & l t ; / r l i s t & g t ; & l t ; b b o x & g t ; M U L T I P O I N T   ( ( - 9 8 . 0 4 9 9 7   3 0 . 4 0 2 8 5 ) ,   ( - 9 7 . 1 5 5 0 5   3 0 . 9 0 6 1 9 ) ) & l t ; / b b o x & g t ; & l t ; / r e n t r y v a l u e & g t ; & l t ; / r e n t r y & g t ; & l t ; r e n t r y & g t ; & l t ; r e n t r y k e y & g t ; & l t ; l a t & g t ; 3 2 . 7 6 6 5 0 6 1 9 5 0 6 8 4 & l t ; / l a t & g t ; & l t ; l o n & g t ; - 8 6 . 8 4 0 3 0 9 1 4 3 0 6 6 4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7 3 0 8 1 8 9 2 1 7 9 1 5 0 1 & l t ; / i d & g t ; & l t ; r i n g & g t ; q g y k 3 2 i 8 - H g n 6 j n C z o j 9 G l - x F s 7 w E v j 1 K u 1 g g D o k g F 7 9 u F h 7 v D 6 0 8 P 1 0 k G j 9 4 V n y 6 E x n u N t i 2 F u 0 0 I _ u w L 2 v g J l - 8 q F p j h 9 K 2 3 u x L j 4 r Q 7 t y x B r _ 1 k B l 2 1 d o 0 r D 3 2 u L w 7 l G q 5 x m D 2 7 i z C l i w T 6 x s I - 0 s R h l 5 R x 3 s G 4 m l F y x 1 F l 9 l E o 2 5 b t t 0 G u 9 m F 9 _ u F r 6 x X p q 9 D w j l T i 5 i d 7 v v F n 4 l F t t x M p 5 _ J v k n Y y n w K t n - 2 O 2 g t t D y o 2 p C j u t Y 1 - x I r 2 m E _ u 4 N p r 7 O - r 5 H _ z 3 G _ 9 l G 6 0 l K 6 9 - V 6 l j r B g 1 6 8 B w l w m B y - 4 J y 7 z e 1 2 2 I p t u H 1 1 w O 2 s 3 1 B n m _ G m 2 7 E 4 l t E 7 0 y P 3 l t F m x y 3 B p y v F q v t R k q l a q 6 i E o 8 g G r t s k G 2 k z g C w j m - H n i j f 7 _ l w D 7 u 4 h B 9 q t S g 9 z c l 9 9 K n 0 z D 3 5 v E o o 6 0 B 5 - _ E 4 u 3 N v k y L j g 4 R w v x l B u v p R 7 - s f m v x i B j t z m B 2 x q E k 7 9 E j 0 n 4 E m 8 o 1 B r p j Z t n j M q 7 j 3 B 9 v 2 H 7 8 g K k i _ L j 2 _ S 1 s 8 L 4 v i o B h 5 - F z m _ G 4 s 2 m B 6 n 6 M r z x S s - j D s 9 k P 1 r x h B n 9 r T 5 0 1 N m 7 x R 8 v g J u z 8 P g i p I - 5 4 o B v 7 6 k D o _ 4 Q 6 4 u I y y y F 8 _ 8 G v h v F o r - k B 8 s p o C 3 l 5 n B k i g F m 7 9 l B p k z I 4 - j G z x 6 E o 6 - G g 8 k W 3 m n G p m u E _ w r U 9 m u E 2 i n k B 3 u q K 9 p _ G u s m E 5 x j F u x y F 2 i 8 F 4 t i F - h 2 F 0 1 p I 3 o n K z 2 _ K y k h 9 7 B 6 i 3 j N 5 o w U j v _ T 5 s g I 4 v x M - _ q G z t i K 8 p 9 R o 5 x N n _ y E r w t G y y 6 E y r m H i v p E g x i Q 3 i t E z u w J x i 6 E j l z G u r k H 6 w k N 1 x 8 E 4 h z C q v w G w g 6 C s l g L l i g G t 5 3 J - 1 3 K 8 t _ v B k n i H m 6 9 E p 1 v P 0 3 w D v 0 y P 8 2 u I n r j E j t - p B g h l H w 9 q x H z j w E x 8 _ Q l s h w B s 7 i L u 2 k E n m s W 4 2 5 O 2 4 - U k 9 o M 8 n _ M o g t D 0 s 3 G 0 s s E k 4 s C w 4 p D r 3 9 U 0 o i 1 B 0 w 7 U u 0 i F 4 w q H o 7 0 I w i w G s 9 l G v 8 3 D z 7 9 F 2 i i Z 2 r t G w s m E s p 1 H 5 q i U k q u O v m i J m n s M i q v x B 7 l o J l g n M h 4 k O s 9 3 W i 7 9 I o r 2 J 0 - y G u x o C k o _ R 1 w - F 2 m q l B p q 4 I q t t p B 8 i u I v o x D t h 2 R 9 5 g E 6 z u f 5 _ 2 J t 3 z J h 7 p D m 3 u M q k 3 I j o i T l k z U 4 _ - I p 8 2 O k q y J - 5 9 C h v 1 D 2 8 v F - 2 h i B m p 4 H m y 3 E 7 l q D 6 u g D l t u D j 2 u G t 1 4 G 4 - i J p 4 4 C o t g F h j v C r _ y O 9 k 2 H o i o G 6 g j J 7 _ 3 F j 6 6 D q j l K y 9 - I v 9 o C y 7 l O k 7 5 P 0 i 7 H 7 r 3 F k h z C r 3 2 G v i q I 1 1 7 D m _ 8 G n l j F r 0 1 F - h u F _ 1 u C w 4 u E o i x E k v w C 4 o 3 M k 4 1 F l 5 - F 3 7 h G 8 w 7 E 6 g q H - 5 6 J x 6 l F 3 g j D 4 _ 9 E _ n 0 D t 8 r E m u y V p 9 o H g 8 m g B 8 z i D v i 9 E k 4 6 I i 3 j G 1 p g D q 8 w E w 3 9 I h n y E 5 1 4 E - 0 x E 7 n l D o t g F l s m H _ - 6 G h s - I n o g F h g g D 3 z x F 0 8 j D u 7 p J 2 u p F 6 j j G k i w H 2 t 9 C 6 z _ D - q s C k t g D 7 0 q I 2 p u C k g 5 E l u 9 F s m r C g q k E m k t C m k g F q p g E x z x F t p 1 T 8 j u F i 5 0 G h i x C z j w E q g 6 C p n j F 1 4 2 H 4 6 5 E i 4 _ D l x _ I j 3 n E k q q E l 8 6 E 7 q h D 3 j q F 0 j 3 E s 3 s C j u - F g 6 q E z o 3 D h z - C t 3 v I j t 4 C y 0 0 E p 1 w C 1 0 7 D 9 2 _ E 7 9 6 E 7 8 1 G i r 0 P h n 7 G 3 w 2 E z v o H 1 1 g L m p 4 J 7 x m K n g z E r m j H k j x I g y i I t p h I 6 3 0 G x 8 1 G g 2 o F u u o D x x y 1 B 3 0 x L 3 t p Y r r s F j k k I p q q H o v 5 H p 8 u E 3 q 6 C - - m I t l k G 5 m m D x 1 w G 7 r g K u z w E q j 0 E m 5 u M q 6 k F w k g E n 0 m G l 6 g E n q 3 D n 6 v E j 3 m K 3 4 w M 9 j 4 H p w o H 4 6 v D 4 p r I v 5 w F z n x D 9 u y I p o x D l z r G h k h E h s k J t v l F - 3 w J k o p D g 8 h H g y 0 E p s _ I y 3 5 G _ t i L 4 2 2 E 4 y n h B r 8 3 F 0 u x C 1 0 v I o - 3 C x p 6 E 1 l 9 J w 1 u C r 4 j F s n y F - 0 - L p v - L j - 3 F v 6 i C o r k F 6 x g R w 1 g G z 1 u F k 6 h P 8 j r g B y s m F 5 q h D 3 s z F i k k F 7 5 t H w j t G 8 8 i J z n k I n r g K x _ u c r x 4 I q 6 - D i r 2 D 3 8 p K m p q E p - 8 F v 0 3 o B g u g G v 6 p F l x 1 I r 1 h Q 9 7 p I m s 9 E 1 u _ H o y 7 J k p 7 C k u 6 H v 2 v D u l o C 6 i m J 3 x 0 D 3 y i M s - 4 E 6 7 r Q s - y D 7 y 6 F 3 i l j B 9 4 - d t p h I z q 7 G t - 2 H w 8 t G 1 - 7 L s q u I m m 4 Q z v - F q u 4 J s y 5 K w i v I 5 z q D _ - u E h - t E y o 1 F v y o O q m _ M _ g 0 S m h v E - m q D k 1 v G 2 0 1 H w s s E x 8 r H x x 4 F z 4 2 H 7 0 j E q 3 2 C 7 z x F l 0 j E _ s 8 F 1 i u E 1 8 2 H _ 5 r F z y 9 F g u 1 E p m 5 C p g i 0 C 0 - 5 X 2 6 9 H - 0 r E i m n F l - z F v z - D u j - C 7 g 0 F 6 1 3 E 8 6 9 H 4 z 3 E 5 t 6 C o 8 y G 6 o 5 P 8 q k D u p 7 C x l j H 4 n 4 D t m j F q n 6 D 1 h x F z v v C q m 1 F x r - M g m y d 9 u - E t g x F u 9 8 O 1 _ r C v _ r U m u w _ 3 B 9 0 1 o G 9 9 4 4 J 2 m p o C 9 7 7 Q 5 2 i J n t l h D k h t D 6 8 5 a o - r u F 7 j 2 4 B 8 s g 3 L v 5 h _ T 3 u o i B - i g 8 C i j 3 p j B h q 2 s B r j o z E 7 6 n i K n j - p B _ - y s B n t z r D 9 n l 4 B q 7 s Y 2 3 z v F - 1 z Q 0 8 3 p D y _ 2 z H m l l 5 G 2 4 i s w B r 4 o 0 Y u z x z J v 4 2 Q x 3 h F v 6 s 0 g G 5 o v G 4 z v k L j w w U - 7 q 0 N i y v x M k r _ u D 9 j 6 - _ D 3 5 j E p k s D 5 y s D 9 j k H r i _ _ H o m 6 F 0 h 3 k F 7 5 7 D y 4 2 k F g l 4 5 B m 8 x u j H j 6 6 F s 2 2 3 d 7 - 8 t B k 1 g Z - 8 l j B t l y a o l q x C r 7 0 K y n h v L 7 1 y p D 9 - s 8 U 6 h 2 z B n s _ o F _ r v 3 K k 3 u _ i B 3 w p s W o t r 4 D j _ 4 I n 5 0 w l B l v 6 j I 1 0 u p H x v h a k r q W l 2 i J z z k I w v g D _ s q j B u o h k D 2 7 7 i D 3 l 8 n J v q h r B 4 - 3 s B k - x v B - t w u I o v r G 5 1 6 t N r i j 0 F 5 5 j p G z w 6 E 3 h i w 4 F u 4 6 w L p k - h S 5 9 5 9 C 3 o l 8 G i 8 n h D v w 3 6 C j 6 m m B r 7 r n T p q l p B s r 7 x G - m - n R 9 8 g r Z v l o I 5 u h j B s q p R q 2 7 9 E 0 x m 0 H 9 8 4 T 0 w w 4 C w r 9 u B 2 v o 2 z C i h q O 9 p o j C j q j v H v 9 _ 7 J i k 5 g C h y v R 3 m l G i o 3 E 0 o y T 4 t 6 n _ S 4 3 i - u S l 7 n 3 D w v 1 X - w 9 s W 8 r t z J n 3 5 D i z y Y 8 u - N - j 3 C 2 w k T _ j w Q 3 n y C 3 p m C 6 u 5 F v m p k B 9 j j E 2 6 g G i 6 8 Y 6 x - N y n 4 D 3 g x F p g j D r i 2 E i m r F v p h I u g z N z p s g C v u v d 6 j q Z z u x N p x o L 5 s w O j r s C q 7 w i B 6 p v f y j o M 1 6 w M 0 k i S q i p F 5 3 u F 1 5 p I 6 8 i J o s g R l q h U t 8 p I _ r 0 F p o 8 E 0 x 4 J w z k H z 7 - x C q 6 k T r l 3 K 8 t t O u k 0 I m 4 u S z s o g B 4 m v J q i y K 7 l 9 J 2 u s 9 E m 9 w r E p 9 z 1 E g y 0 o B 1 _ l N t p g 0 C n l j 6 B 7 z q 7 D u x q s B i 6 l 0 B n t g s h B 6 z 8 b 9 z 0 I j j _ K p j w 9 C 5 u 8 t B 5 h n r B j j 2 F r 4 3 B g l m G 7 q 8 F z - n F t 2 0 D g v u h B m s 2 k D k 8 t c 3 p v F s y 1 E i 2 m E 2 4 3 L 8 w 4 W v - z D _ n l f 5 7 6 E v y 8 C z t r E r 8 4 F 6 n i E - 4 y I _ - p X 0 _ 2 N s s 1 G p _ n I 2 6 m X z - j R w i 1 C i i j J 0 u o D _ - x G 1 u s F 0 x y D j 8 u H m 8 g J m l _ E - 6 3 h B l s s W r n 7 F x 4 _ h C s y g U 0 1 _ D 4 y 3 E w 5 s N k r r G h i s D o 5 u D - 7 0 b 3 7 p E - u u J g 5 h X 9 5 x E 1 1 q D k k 4 G o m _ E q 1 9 I o t 9 K 4 - y E q - 3 G 3 z n G x y - C 8 x o C 2 z w F 4 q j J 1 s o D 8 0 g X t h x F 7 k h E 4 h 6 C 8 j q H y l j G 0 k w L 4 g 3 L 8 q 2 J h g 0 F p g o R 4 6 6 R 1 h 2 N r p l J 6 k l H 9 v 2 E 4 z t L z q 1 M w 7 9 I 5 0 q F 1 7 n R q g x m B 7 q 7 c q 1 _ X y x 5 K q 0 g G l 3 w J n m 7 D 5 q v F s - 5 F p v t 1 B p i l I p 8 p E 1 2 4 L 1 n r H 1 w n J x _ h i B s m 6 L l 9 h G 7 _ 7 R 3 j h E 0 t 2 v B - 8 h G k 3 6 D 2 7 n H j x 2 E 7 z z G 8 m v J v r 1 D 6 z p F 2 j 8 E 1 i j D q 5 p D x q i I 1 8 w T z m w D q _ 0 H j h 2 H 8 h o G 8 i 1 C 0 h _ b - j 3 H 1 z s Z 1 j s X l v 4 G 0 3 p H n g - M t k u L 7 4 3 o B k 5 j W y 4 2 E r h r E q 5 0 G p 4 5 H v g w Y j - t E i 4 g J g _ v G j s v B 0 w E u l s J 5 0 z J 1 q x L k o j U t 3 q L k 6 _ J x _ p I v p 9 o C t r u G 8 g i S o _ 8 I g - - H w 9 j 0 B s 8 v L 6 t 4 K j 5 0 N r h k L s 5 l O u k g E k s 1 F r m 5 C _ 8 s U 6 7 s L s y 1 E p - r E 8 v 8 F u 6 n H s 9 1 O _ t z C m 7 v C h 6 4 F l q 5 L y u z C 6 x r I l z l v B t 3 n J k u 7 9 C r m l b - l w D 3 r l J 3 2 q M q 7 x C 3 s - F s u q S - x t N v u k J 0 t i e 3 g 2 P s w y D z 2 q I m 2 - 1 B k y s g B - 1 q D 5 u p G 0 g _ O g v 0 P r 4 5 D q v r X 0 l m D o l _ D m m 7 p B l i m F 8 5 p J 7 v h J i n g X 5 g l h B z 6 n O 6 l _ E - l x K y u 1 G o h 6 C k j 1 C _ 8 q i B z 7 1 F x 7 6 E u _ 2 M o 0 3 L n o w U j x h F k j 5 P 4 5 7 T 9 i y D 6 5 s U k - 6 u B s y k H j - u G t q j X 4 9 o E 1 q j E m 9 s H 2 6 8 J k s 6 G 9 9 k I 0 h n C 0 p - T o m 9 G h q 0 K 2 _ 5 G s r 6 V 3 g j D 1 v 7 d 7 m 4 s C k 6 2 D g 0 p F 1 y m H 0 1 i K k y j J v g p H 7 5 j H v q o F s w 7 N g i x P w 0 g J h 7 6 K k w u E 6 _ i J 3 s s F t w t E h y l n B q 4 1 U 3 1 7 D i z 8 K 1 s q F t g o J w 1 y D 1 m s G _ x w L w 8 - K z s o L g y r D q l t G - 9 t H i t t O i l _ D 2 7 q E _ 8 9 H - 2 5 D p u 0 O l x m g C k 8 g J s n h T 8 w - u D r g u E i - o F s p 3 I t s w T g 3 5 F 3 r 1 D y _ - I p 9 y O m 9 g N q m t R l 4 2 H z o z I r p _ C 5 v z G w x q G r 4 v I g 1 w E t 8 z C j v 5 I 1 m s R 4 w w G n k 8 C 2 - n H n v o J s 1 3 E j 7 9 C h 7 7 H g r 4 D q 9 p j B g 5 h N j 8 h I h 8 6 K y 7 q E l p p E q h 9 I j s z F r 3 z i D m 9 i I x t 7 4 B 9 u m M 5 s s F 0 5 q l B n k j E v v i T 2 3 s H 8 8 9 H - o 2 I 7 l l J l o i G q 2 6 I 3 n i U 3 9 9 V w g w J 3 u v g B r m l S v u g c 7 n i a _ 8 o b - 8 0 i B h w v 1 C _ j 2 K v s x H w k p K p m 5 I _ r 6 G - - - c 2 9 9 E q 7 l y C s _ z 7 B l m y L r n 2 E v u 2 i C 2 u j G 0 m 5 Q g 1 3 L i 1 m F z 9 6 X v 6 _ D t w y G n 2 u I j 8 p N - g u Q h i t F x v i G v m p i B y v 6 M _ - 8 G h 4 8 E z 8 9 F 6 z s I i u 1 F 2 s g J w 9 g G 3 t 1 L 0 6 i H 8 - q E m 1 u E 7 4 z H m y h M r 9 - L 2 2 y K - y h L q z 3 F 7 7 n F p s u D i 8 6 I h k t 1 B r h g G j h l L z y h F 5 u 4 L r v y G s v 0 J 5 p h J 9 t t E k 2 m C p r 2 I g g 2 H s u u F w 1 i D 8 x 9 G 7 - q J 4 9 r I 1 8 k L h x t C x x 0 K 0 7 - K n n 9 F _ x i M u 1 r D w i 1 Q r x x J t t 0 K - l 7 D 8 5 w U r 1 9 G 0 s h R p 4 j C t s j I g r v N x 4 p M 7 x 7 E k u h J v v 4 K p u j K i - 2 I 6 g i O y n t T 1 7 h Q _ 6 x H r i k I 3 i v L - k p I i l 5 F n s n L v q i P l 0 n i B j 5 v I z 9 s 9 B p t h I l 3 6 O q v n u D o _ m H 9 y h G s j 6 V 6 7 - I j 5 p b r m 8 N k p t F h h 6 q D 1 r x L z 0 l H u 9 _ K 0 5 h S w - - W 3 - l M x z 9 G o 7 7 D 0 t 4 K 3 g 2 G y k 9 I 0 0 n x B p 8 1 C r i 9 E 9 5 1 W o 2 _ X _ n 2 n B 3 5 g S q u - e 0 j x Q r z y j B m o n F i 7 2 N x p p E t 6 3 D y 7 9 H _ - 8 G _ k i R s 0 s E g 2 i K v 0 - D 1 x 4 I r z s I 5 4 3 E 2 q h L k 6 7 D m n u I m 0 w E y i v E k 8 5 O g v 4 S k g 1 S p 1 s F w 3 w D 1 0 5 G 8 3 s J s k _ D u 8 x H t 1 w G m g 0 Z y k z N k u 3 G y p o G y y j L 0 t u O 5 m i U 7 - g K 3 s 0 K 7 y 0 V j l 5 I v o h H p y v b r 2 7 I y - z X 5 6 w J n k 2 P 3 w w H 3 r i N h g w h B 7 s 5 S 1 x n O 4 _ - S g m 9 H r q 6 E i 9 0 G h k x F 1 4 _ E t v k L m g 9 K 1 l i I _ r 8 F v n l D 6 z p U _ - s D _ x 1 E r l 9 D h x - c n w 4 L 5 4 h L 4 6 r F w p q E z k 9 J 3 7 t N _ p i K z l h E y m u I 8 g - G n l l E y 5 q H 0 5 7 K 7 y 7 L g _ g M 4 v s E 4 r 6 H t y n J z u _ H k o j G 2 w r I 5 8 s F x l z D t m - F - r 7 I w 2 7 S 7 g 1 L i k 9 I 2 k 9 H s k 3 G u x 4 K s m x O 1 y q J l _ x P 0 8 - P w 8 n h B u - 0 O t v j x B 0 h l K u q m F 1 - p Q 0 1 g G g z k H 4 m w - B 1 1 4 G 2 t 5 Z s l y H p 3 _ E y u s E 3 0 x D - 4 _ I x g 5 H 6 o u F l p t M n 0 w J s p 3 b k m j J y i 2 K u 2 p J 5 m x K _ 3 j G o k m D g g _ F - 9 o N g j o F i 4 l J - s _ O 5 - 9 B 5 8 3 F n s s F l 5 w H z 3 w G i i p J o q 7 C - v m H y h s I 0 z 6 R o w z 0 B w g r G 8 g q L w m v J 2 1 4 K v 6 7 H 7 x p G 1 4 - x B i w j 0 B z g 6 J 5 4 q u C p l 6 K m s s E n 6 u F 9 r u G t w k G o m c g u g D 3 6 z i B 0 2 u C 2 0 w D k _ w L y l 5 Z 2 4 y E 5 v s D 4 q t H p 4 x F 3 0 0 V y 9 l K p s 2 I j i q G i s y G p r u G l - h Q s - 9 F y q m F i 7 i J - x r G n t n J n v 0 b 7 2 2 Z o _ 5 G q r o N j 2 9 Y o x 8 F 6 h h Q q z k U m _ 3 C _ 8 6 H u v u F 6 _ i F y n 6 u C t o y C _ _ - H u j x R 9 r v D y 9 g M m 1 z X m j j D - 4 2 K z s r E s w t F w m l C _ p h E 3 v t D m r q G z _ 3 V g j o q B 7 7 2 J l j n I 2 3 p H r i 2 G x h i n C q t g D g 0 t k B h s s C z k 1 N u y r M y u z C 5 0 x F u m s I i 0 v K - 9 u L j o 8 I v 8 t M r v u H 8 5 o E 2 p 8 P u - 5 G 1 g g 2 C m 0 o F 3 t r S 1 v i H x 4 w D s w 0 G i j 0 D p g k I 6 u k M n v 3 R 2 g g I 3 m l Y m 5 l N 3 l o i B y _ 8 z B w 7 5 w I 2 s n z B i p p i C j w k G 4 m m z G j 3 3 p C h x m u k B w 2 i Y 4 8 1 5 B v z l y X 0 h i 8 C y p 2 C 9 n l x C _ 0 g g C k 9 s D 2 t 2 r B 2 x 0 j B - k q x X l 3 6 1 B y y m S 2 h z C 9 x l _ F o h z C 5 0 p m 0 D y 3 9 0 p C 7 _ r i m F 0 y w k m C i 1 i 7 L 1 h m j o B h h s D j 5 n J 4 6 4 h E 1 p g n - B z r u q d 0 8 o h C 3 4 t n _ H l z g 8 I 0 2 s z I 8 6 j 5 O p _ 9 3 S y h t n F 8 j 9 l D 3 g 9 l N _ _ 9 6 2 B t w r m m B 2 3 0 1 H 7 2 j 7 2 I k v - h l O k 5 s 4 N 0 5 r y p H y 9 k x g B 7 q 3 g 1 E 3 y _ q J s p p D v p 3 D y q r 4 h E 8 m l y q B y u l 1 1 B j t k o C 9 _ 6 v E u q n z B 1 x k n 8 I 1 4 5 i X x r 5 6 r D q - l r f _ y 5 h F g 8 o 8 g B 2 7 2 i B y x 5 2 P r 1 0 M 6 t - h B n 8 n F 3 5 _ p B t 7 q n T s m o G - 2 4 L 4 g y k I 2 9 8 c m 8 v C p z l F - y z G j i u j Y 1 3 k l n B x v y Q s o k y H 2 7 0 j D m 5 x z G 2 1 2 k H p u 2 D y 3 s r F h w t y G 8 - 6 m B s - n F _ g r I - 4 u O - 3 3 t U v v 4 m C g v h j B t h 7 q J l s _ v H 9 p k E h s 9 z E t p z i U 8 v s 3 S j h y n x B 7 v t D - v p w j B 5 z 4 7 z B _ 0 6 7 _ D r - g u z G m v g 2 E k 4 4 5 h C q r x k B y _ u l n B v j t 8 Y y 1 q 9 F - 8 n u C r p g E 1 k j K j p y h T y v 8 6 G 8 9 z q W w m 7 O 6 g g l i B l g q 1 K r 4 k v C o u r e p p 3 j G o 9 m s F g q l E g 4 2 j F u 4 4 n B i q o j Z j r h 7 R 5 s p 1 Z 2 1 h 0 Y t 4 3 _ P k r h 1 j B y - 1 D t w t y G q 9 h 4 P y h 3 - B w x - M w v h H x 1 x Q p n i D q 2 w _ D h n 3 E 7 r x E g 0 s F 2 5 m k m C 2 9 l v B q 3 1 M t 2 j y M v s m m z B o 2 w u k B x 3 o w J _ q 9 3 K v r t 3 C - n 2 _ D 1 6 _ t D 6 z t n C q v 9 k B h v 1 O 5 i - F r g 4 L j 6 6 z H w 2 2 E y l 8 R 5 r s 7 9 B l 7 w t E w q s 8 O q 3 h I 0 q t p B u 3 2 E n q g E 1 - w Z u t j F q 1 0 x H 5 9 _ _ p B 5 t h 5 B 1 s g J i 1 7 h J 5 8 8 Y i 8 n 3 D h i 0 8 2 B q g o 7 M y u 9 _ P l 2 1 G _ h q h I 2 p x - G n 1 q Z o n 8 y O q q n 9 I x x _ c 8 6 x E - i l u N s 3 u 7 H r o x i B y 5 h 3 B i 4 g o N t 2 5 4 E m h 1 U 8 6 g j D v p o v Z u g j o z B 6 5 p k B n 3 i q 6 E - 7 l p D v 8 t o a - g 1 v 7 B h l 6 w J r p 9 H _ g _ G g 7 _ E p g 9 C v 1 q G x u s E s t w a s m l 4 F i o l v B u q u 0 B p l 4 k B 8 t g K i r x m C k y w K k n x 8 i B 5 q v 4 C 5 o h p B t t k 7 C 9 g o N l y u X 3 n o i C t n x 0 F 6 y - X s j 7 p D r g l m r B 6 4 2 g x B y g h c o z - - J x n x 7 D h w x Q l p h G - 2 0 F 0 k 8 3 h E - g 7 x O l 5 6 6 Y g o 3 3 k Q 2 y l k L k 7 t r C p o - v C 3 _ g i B - x g F l h w 4 E _ s h H _ 8 w 5 Z 4 y 8 C r g - l C g h 0 g y D n x r o E z s w h E _ 7 l i U x y 8 7 I v h r t I 2 7 m g C m z m - D o 3 k 6 X t 3 t 3 s C o i l q F 9 8 9 o U 4 7 8 w f j p t - U k y y z 3 B 4 g k _ G n 2 m E 8 x z D o w s D q r - u S 7 6 2 g F _ 3 t j a m 3 g k C z 0 l 3 I 6 h j w B 7 v q 4 B r 1 8 D v - l R r 7 2 D 3 m l C 9 2 2 v F n n 4 m C 0 k n _ B x 7 9 2 B h 9 u W g 2 n a p k s 9 l B 9 4 1 0 G x t 2 f k x p i r C _ 4 6 z P m 5 u g C n 0 8 7 I 4 2 1 n C 4 4 i t I i _ 0 J 8 t r r H x k 4 r B v g r h C _ 8 n s C r k _ i E 8 p u K o 3 5 V g 9 t C 5 x 1 G w - j R v 9 9 w d k _ 5 k G q 4 2 - B 7 s p 0 F 9 u n g G k 2 t i I o 4 8 4 S 2 n 2 i 4 C n 2 w n B l 1 6 j N t w 6 v O u k q 5 J 8 9 w 0 B 1 4 x y W _ h w 3 p B i 4 j u Y 7 9 l 0 P 1 s v h i S - y 3 w N l 9 s x f q 0 s 7 C 4 - 2 v w D p o t 0 B n s g m 1 B l 5 l x u D 1 7 2 g r D z _ o Y 4 s _ i s I 5 8 m o D s s y 5 b 3 2 j n F u o h j B s x g g G 9 - 5 4 L g r _ 9 d n 3 l m p C l q 2 3 I k t g h n B h h g u H u g p i m B p l 9 x Z l 6 8 q c 4 m 9 E g o x m n B 6 k x u d - n 2 4 0 C h 5 7 7 k B m r 9 - F l 4 _ k N v 7 z z V q t z q 4 C 3 8 _ k O r z - 2 D 5 7 t h G p r 3 s a m - j v K v 2 j 6 F 9 l g E p _ l n H 4 l k j b t u x o J _ 0 5 W i r v k C g 8 7 s E w h y o B g x t g F t u 7 h D k 7 l 7 F m h 0 n F r 0 0 2 D u 5 6 6 o B r - j 7 J g t h w B y h t 8 w D o t m 9 U p j m w C g m 3 q f g 6 l v B n i _ i K w 3 - g B x 6 9 j E v m t h F 6 m q D 9 z i D v r _ 0 D s j y j D 3 i 5 X t q m o b w o h D s s 0 g B z 0 7 0 2 C h j 6 _ s C n n 8 m K v 8 4 r X 1 0 4 7 I m s n w E z 7 x _ H n u i O m 0 p 9 _ D 4 1 y n L - k 8 2 B 0 y z u H 3 q 6 x 2 B h 4 7 k C i l 7 D - 4 o E w s j H k n u i B w v n m W 7 x m p Q 5 w q s D n q p k E 9 z z L l w 4 P 8 n y C 0 n 0 - E g v 8 6 T 5 9 m m F i m o 8 u H s o j E 1 4 5 z p F _ _ p g Q n 5 t z E & l t ; / r i n g & g t ; & l t ; / r p o l y g o n s & g t ; & l t ; r p o l y g o n s & g t ; & l t ; i d & g t ; 5 4 9 5 7 3 8 1 3 7 5 4 6 0 6 3 8 8 6 & l t ; / i d & g t ; & l t ; r i n g & g t ; x m n h 2 h n z _ H 9 s G _ m N 1 6 H s 5 B 0 N _ U 2 f t d g x B u 7 E t 0 U 9 n J - s N t o J p 6 J h m M 8 4 N n u N o 6 C w y G 9 h Y 8 x J v q G r q G u - H s o 0 D g k N x w f w t Z - w f z p J k p L w w Y h n I s 4 B g M z o E n V t g Q j 0 C q q D 8 m C 1 V i o B y t D g 5 q B 6 g J y k k B x 8 Q n 5 G g 5 D g J s g I 3 4 I 8 v Y k h J m u O 4 j K v 5 m B 9 8 F l 2 E j 4 H r z D j i F g u D p 0 B 4 P _ H 4 X w v B u - D r 6 N 0 m M z q Z x 1 K 2 0 b 3 w Q - v Y p k t B 7 o L g v P v x Q j Z t k k B 1 u O r x T t 0 p B h h i B p g e - - R p n s E m 7 p I 1 9 V t v T 3 u Y g r S k 5 G 2 t P 1 u M o 3 I _ j Q j _ f d & l t ; / r i n g & g t ; & l t ; / r p o l y g o n s & g t ; & l t ; r p o l y g o n s & g t ; & l t ; i d & g t ; 5 4 9 5 7 3 9 6 4 9 3 7 4 5 5 2 0 7 8 & l t ; / i d & g t ; & l t ; r i n g & g t ; 2 h 6 8 2 5 k r _ H 6 u U 9 s X h _ y B i m S 0 z Z 0 _ N p 4 L 6 p K n _ I g 9 D z 6 G 8 h J z _ T 1 t B v 0 B 4 3 B - s B j q C 0 v B 8 s D n 7 N l m V 4 j F 3 1 I s 4 V h u L o p O j v l B g r D r m G r w L 7 1 a p 4 O v v d j 0 B p m B 5 Q v a q 8 B 2 8 F o y R s j T 2 q G 1 v Y - j E k _ D w y D & l t ; / r i n g & g t ; & l t ; / r p o l y g o n s & g t ; & l t ; / r l i s t & g t ; & l t ; b b o x & g t ; M U L T I P O I N T   ( ( - 8 8 . 4 7 1 2 3 7   3 0 . 2 2 4 3 9 5 2 0 5 ) ,   ( - 8 4 . 8 9 8 4 1 4 9 9 9 9 9 9 9   3 5 . 0 0 7 5 8 1 ) ) & l t ; / b b o x & g t ; & l t ; / r e n t r y v a l u e & g t ; & l t ; / r e n t r y & g t ; & l t ; r e n t r y & g t ; & l t ; r e n t r y k e y & g t ; & l t ; l a t & g t ; 3 3 . 1 2 3 6 0 0 0 0 6 1 0 3 5 & l t ; / l a t & g t ; & l t ; l o n & g t ; - 9 6 . 0 8 5 4 4 9 2 1 8 7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7 9 0 4 5 3 5 7 1 6 6 9 1 9 8 2 & l t ; / i d & g t ; & l t ; r i n g & g t ; j z y 5 8 y x z t J t v 3 R 1 8 t C v 6 p F 9 m 7 G 6 9 k I s j _ D y 6 s F z w t C v g x F l v _ F n o i C h 8 4 D q k k E w 7 h F 8 o h F m - t D 2 i i F v - g F z y x D - p k p B o 6 7 D 5 k 6 K j 7 k C 7 v _ E 2 q u I v r g H z k t K j z 2 Z p 5 z E 8 j 2 M 1 2 l U s 0 k H 5 0 q F 7 w 3 C i _ 0 F x w h F r 9 n I h 4 - F w 1 g I s k - C 4 - p C w 3 M p v d 8 0 i F n t s O p v 8 H y 0 i E h v k C o 5 4 c 2 8 6 h B 2 k w M p t t u 8 D 2 4 6 M g w t p j E r o h l T p s t 8 D h 2 o t B 6 v 0 9 D t 1 i 6 1 B g w 2 t Y y q u 1 q M - 7 x t K 2 1 p C i 0 0 w B 9 n 0 i G 8 g 9 C 4 z 4 g B r - t 9 F r o 0 C v g k N q o y 9 E 7 8 q n J o g h r C y y v q F 2 w 7 z t C v 6 j q E 7 s _ - a m 8 i k s E l 8 5 6 p F h _ 4 k 3 J q s j M 6 x y z m B n w 3 I 5 6 _ y h C m i 8 0 K n y _ 6 C - y i 6 G 3 y 8 z 5 C 9 j 6 0 B 9 s 3 5 G g z u G s n 1 7 V 0 s j r l C u h u v n B w k w o I 2 q 9 l E - 1 4 z i B 5 v i 5 N o t - m I g y o y M n s 4 m C 1 w 0 4 h B i 0 p V v y 4 6 B q t 5 1 9 G y m g 3 P i y 5 P s s p D - y k G - 8 n E 3 h 0 V 9 g h k C 1 - 8 t B 3 k r K 7 7 8 1 f 6 z j y M r g g w J t t 8 m o B & l t ; / r i n g & g t ; & l t ; / r p o l y g o n s & g t ; & l t ; / r l i s t & g t ; & l t ; b b o x & g t ; M U L T I P O I N T   ( ( - 9 6 . 2 9 7 5 1   3 2 . 8 3 5 4 4 ) ,   ( - 9 5 . 8 5 8 6 6   3 3 . 4 0 9 4 2 ) ) & l t ; / b b o x & g t ; & l t ; / r e n t r y v a l u e & g t ; & l t ; / r e n t r y & g t ; & l t ; r e n t r y & g t ; & l t ; r e n t r y k e y & g t ; & l t ; l a t & g t ; 2 6 . 3 9 6 7 7 0 4 7 7 2 9 4 9 & l t ; / l a t & g t ; & l t ; l o n & g t ; - 9 8 . 1 8 1 0 8 3 6 7 9 1 9 9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2 4 6 2 2 5 1 7 9 7 7 7 4 3 5 0 & l t ; / i d & g t ; & l t ; r i n g & g t ; 1 z v 0 u h r m 4 I 4 1 w P v s m H k k l W - h 9 Z z 2 7 G 1 8 k D 3 8 i G 0 1 p K o 2 5 J 4 r t G w _ q H p k 4 Q r 8 m H h q 7 F y _ 9 H j y y X j 6 n E 5 0 8 E k 4 u T o l u F 7 s s a i 0 y G j 2 _ J - 4 - n C 5 o n G t l 3 Q w j w J s m r G i y w H 8 x m D z w 8 F 0 v i G 4 v z G 6 8 0 I 6 n 1 F 1 5 4 M g 2 y K z g i J 5 p 9 E 0 n m N q 8 h G p n o E t 7 s G j p 5 L 0 n g E t 2 h D v i p H v 4 8 E 7 i r M 2 t v F m _ z E k g s D 8 6 4 H q v 9 C 6 m u G x q k l B x 4 y S - h u M 5 4 2 G h o 9 N 2 7 y K j - h I 9 8 o H z - p E 3 k o K g m - L v l 0 Q q 9 7 L 7 5 5 G z p 7 D 6 r 8 J g 4 4 D j m 4 F t y y I 0 g 9 H 5 i j D - 4 1 L g s p D 5 s r I x v s P z 3 4 K u 3 4 H 3 q _ G 7 5 k I p 3 l F m 5 1 X h v n I 2 5 j k C g v j G n s 4 F 8 i z V 9 u p E q r l N o n _ D 9 6 2 H t k 1 J s _ g D s 1 2 J 6 - i H w 9 2 J 3 0 0 f p 9 h E - s v C q _ 7 E v 6 y j B z q p i B - 6 p E h t l 9 r D p 7 w 4 D 1 x u M t 6 x 9 n E v m l 4 1 C 9 1 2 I z p 3 O 5 t 9 k B r 2 i G x t y x B 3 o 3 a 5 0 p 2 E z z m 9 G p q 0 7 D 8 i 9 O 8 u 9 G p 9 l z D - 5 r j B o o y I i t 2 N u _ s 7 C 4 v s s R m x t B i _ k m G 5 p 2 5 i F q - 7 u F q t 9 3 V i w 2 O x 5 _ g C p w 8 y j B z n 4 K t 3 i - G u y t T g g 0 X 8 t - r D 8 4 r F 4 5 m Z 4 p p D j - _ f v m 9 L s z u 8 L w j w j B z y t 6 F 6 4 q 6 T 4 z j 4 q G w _ h 7 p C 2 v - h C - m m R o 8 0 v r E n 3 0 0 l P 6 8 0 l H i k o l B h l t N 5 0 l v O p i t 2 F t - g u F z p p 7 1 D j u 6 x e o j v p L 4 7 p 6 y C p o - j o B s y 6 r Q 3 u u 3 v B - 9 y t p D u _ k u B x t x 7 G v j 2 j G s 3 r q H x 6 m p d 0 k j - k E y s 8 X 6 t 7 b 4 h 9 i _ C s m z o 0 D 0 g m l D 9 z j I n 8 7 D s 7 w F 9 r 8 Q 1 q 2 D 1 g 6 F z v o z B k q 3 D 3 i p J g 0 k J v j p T v t q G z w t I w p 9 G o s m I t i y N r h - E y 8 0 L 2 t q C r g 3 F u u q C p 7 - J 6 q y E q m 4 E w 2 p M p 7 v U z 0 - D 0 3 o E w 2 i K - o n K i 0 k F - i s T 7 2 l E z - l H x u 4 I 4 s 4 E o - z E r 2 7 L i h h M v 1 4 E 9 i x H k t n J q h m M i y z J z u k N 0 m 4 E p i y H k _ l U 9 v w - B p 4 7 K m - m F 8 n m I 6 9 h M y q 2 J k x 3 F u 9 6 H v 2 y M 3 4 r F v q _ L 0 5 8 L p s 2 D h m 9 H 9 g p J 6 l 1 E o s t D 7 l n N 1 l 8 I 8 7 w E u 1 r D v k o P l 3 2 N 9 k i L m 3 h E s _ k I g l 0 G 4 1 j N q s 5 G 9 9 o F 0 9 4 D l 1 s F j - v g D n m 8 H m k l F m w 1 F j q j V y 7 z E 5 5 4 D m s 2 I x l - G 3 1 m D u 5 y K 3 z q V h i q I h k v k B n i v C 2 z 3 E n o r J y q o G 8 m 6 F 8 i 8 F x w 5 Y y 3 m J h 3 k O z j j D p - 5 I 5 z 9 E - m j G x r o E i 9 4 D v 5 n E 1 4 3 K 5 x 7 O z i 0 E r r l D z n 8 x B r 4 y E g 6 _ E 9 n i F q z h F v 7 s J _ - 9 V i 8 4 F x 7 _ J 3 g 3 I s l 8 N t h 4 y B 9 5 x w B l j 6 U p l x O h _ u Z p r l D 2 u 5 E s z g F h 6 h E q u 7 R 3 u u I z h 4 G w - z D w v t M _ u u F 1 s 5 D x s j U x v 4 J z m 0 I t r n c w r 4 L s o 7 I 6 z w 4 B y i i R z 8 g H 3 r 5 I l 6 q C l s r E o v i L x l j E r h u M 1 s w I y - m F 1 g i O l v v J - j x D g k g G t y g F 0 0 7 I g o t s B h 1 - I w i v I g x s Q u _ y H 9 6 x M t x q M p h g P l 6 - D x s k N r j i F 6 l - D p 3 6 D k 1 4 E s y n m B _ r p E t 8 v F 5 9 h K 8 1 h G m i z H y m h I z 7 g D 9 w q E 8 j k H 5 - k H l 7 g D x m r F i g u y B s 6 l U 9 h h M l n y F z k v M 1 u 3 S i r n L 9 9 q F 0 u z E w _ 3 F v t 1 J 4 s o D _ 0 n L i w z D y h 2 G w 5 p K k 6 i H 7 p h F y m _ E v 8 5 J v g j H k s v H m u z C _ w j I r 2 2 G 5 v s D 9 q o J 4 z g J 1 r l E _ v r G g z v I 9 7 l r C 4 z r G s _ o E q x 2 U q y 3 F n 6 u L 5 w r I n 8 p J m 1 t E p 5 0 I 4 k w E p v 1 K 0 0 2 E w y 3 C h z 9 G j _ 3 F 0 9 n E g s 2 G 6 r q F z 0 9 I v x o I 4 j k L t g _ F s s 4 G l 9 x G l r v N 4 i t K j u s H v 3 2 N 6 r u G w g j N 4 9 4 H y x t g D 8 h u L 6 j h E l s 4 C w j h E i 4 z J j 1 t E r y r L _ r 9 O v 2 m D m j s g B 2 8 m F 4 4 l D 5 h j U g z w M u p m P j u o K s r r O t 6 z Q 5 u g G 4 s g K q l _ P 6 n j H x 8 l O 1 h l K 2 h - L 4 6 3 I 2 x 8 J 8 1 5 Q 2 8 s J t 0 - C 3 - _ G w r s X o n m D 8 0 i F g n _ N s y o I 0 5 o E 7 1 o L w o 4 H - r 7 D 5 w y M m s 0 M l o 6 L l h 8 S z h x I 6 5 3 G 1 k r J z q w E q s s F h - y D i 5 3 O 6 z t I z z 0 F 5 o w E 2 o u 2 B v s 7 D s n m M i u 6 E i 7 6 C 0 1 m T u z 6 I 3 g j t B o 7 k a o w 5 K 7 2 h D v m 3 K n 0 i G m t k V 0 _ 0 F _ r x E g x 8 E q 1 x F o v u J u 4 4 E r k 8 D n q r M m 7 k E p 4 7 G o 9 8 m B 0 n 3 F r 1 t K 7 v 0 Y r 7 x W p g y K u 9 s I y 7 4 H r j 3 G p w 6 C l 5 z F w w 2 U q k g W 8 y i H v v 4 I w i x I g 6 _ F - 3 x D 3 5 9 D 4 x y I n j 6 I j k _ D 7 l m L 9 1 k N 4 r 8 N 7 8 h H q 1 6 F 2 9 2 G 2 t 2 F 7 r m I q t t I w u j F 9 z _ F 5 j y H v 6 4 O & l t ; / r i n g & g t ; & l t ; / r p o l y g o n s & g t ; & l t ; / r l i s t & g t ; & l t ; b b o x & g t ; M U L T I P O I N T   ( ( - 9 8 . 5 8 6 4 3   2 6 . 0 3 6 3 3 ) ,   ( - 9 7 . 8 6 1 6 9   2 6 . 7 8 3 0 2 ) ) & l t ; / b b o x & g t ; & l t ; / r e n t r y v a l u e & g t ; & l t ; / r e n t r y & g t ; & l t ; r e n t r y & g t ; & l t ; r e n t r y k e y & g t ; & l t ; l a t & g t ; 3 7 . 7 7 9 8 6 1 4 5 0 1 9 5 3 & l t ; / l a t & g t ; & l t ; l o n & g t ; - 1 2 2 . 4 2 9 0 4 6 6 3 0 8 5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7 8 6 4 6 0 4 4 1 2 0 1 8 7 0 1 & l t ; / i d & g t ; & l t ; r i n g & g t ; 3 u l q v 0 o 5 1 O 8 4 Y 1 u n E 4 j e r r m D x 8 u C x _ W z v d z 2 G 9 l W - _ 9 B 1 3 j B 4 s T v j u C & l t ; / r i n g & g t ; & l t ; / r p o l y g o n s & g t ; & l t ; r p o l y g o n s & g t ; & l t ; i d & g t ; 5 0 5 7 8 6 4 7 0 7 4 9 1 2 3 3 8 0 6 & l t ; / i d & g t ; & l t ; r i n g & g t ; 6 8 k n x 7 g 3 1 O j 0 - D 3 o M 6 6 w B m t V o 5 5 B 6 - n C u 2 2 B 5 g p B p h N r r K l 7 0 B i z f s 4 f 1 7 N l 1 Z 3 5 n B l q R 3 k 7 E 5 - R 4 1 n B z w J m j q D w o z G & l t ; / r i n g & g t ; & l t ; / r p o l y g o n s & g t ; & l t ; r p o l y g o n s & g t ; & l t ; i d & g t ; 5 0 5 7 8 7 4 8 4 3 6 1 4 0 5 2 3 6 8 & l t ; / i d & g t ; & l t ; r i n g & g t ; p h p - _ i o 5 y O 9 x W 4 7 m E o j - t C k n 3 E t 4 9 D h 9 n E 9 x p B k y - B 7 r 1 B v _ g B 6 3 5 C 6 - X s 4 _ D k y L m p i D 2 u g B o j _ B t p q F t 7 k B 9 k E 8 k t C u o g E s g t D _ 0 t B y k s B w s 4 D _ o 8 D 5 Y 8 - n D 3 3 n G h p M s - S - y g C y k j K 7 o j E m 2 g F 5 q Q o 0 r C x l o F s 1 2 K 0 v t D i m q H 0 p y I 5 9 _ E _ 4 0 j B j o l 8 k B t i g q p C j 7 o j q C z n k g C 9 5 _ s s B u z q S g - g 3 C y l o q B 7 o u L g z x y B o s l 2 B 4 j g I - g m U s o g s L 1 8 h v l C 1 6 t J 0 q m 9 4 D 2 u s U j 4 t - F 4 6 j 2 9 B 9 2 y 5 H t i H 4 7 u B 1 k e m k h K x t V j u y D y 4 4 C x m 3 B v x j C p m J y 2 3 k G 9 2 p s x B 8 i r V 5 q i F q x Q 9 t O u _ q B u j I k y 0 C 9 4 z B g q q D j g X 2 t K j m Y 6 6 j B z i t B m t E 2 - x B n 0 u B 8 - y B z h f g r s C v 4 u D _ o L q 2 e h o 8 E h l s B - 7 Z h 5 m B - 7 w D 3 w c - 0 1 E _ 2 m D _ w 1 B q n F 8 j 0 B 9 p K m l j C r 2 q E r 4 H x o i E k 5 s B z r 0 D 5 z H 7 v j B u 4 j D 6 j I - h F p 3 4 B i i l B 8 j N t y K - 6 z B 8 u L 0 q o I y 6 n G i - 1 D 4 n k H z l s B 9 8 - B l r 7 B x 4 s C u w j F m 7 r E 9 o F 3 p k B 1 4 n B p n P 5 h 4 C q k _ C h 1 Z 3 q x C 4 l F x x w E v t f k u J m 4 P 2 z 2 m U s m w B q x y 4 E o j p B o 8 h C u 7 r G p _ 0 D 7 j q H h h 9 c 2 g j C - 3 3 H z 1 g g C 9 _ - E 0 r 3 D h t 0 D z 1 m C g 0 v c m 7 z C x y 6 H 7 2 8 G k z x D u w 6 b 6 2 3 R 1 v 6 H r q 4 P u x m D 7 o 5 M i 3 o K i j z G - y r Q & l t ; / r i n g & g t ; & l t ; / r p o l y g o n s & g t ; & l t ; / r l i s t & g t ; & l t ; b b o x & g t ; M U L T I P O I N T   ( ( - 1 2 2 . 6 7 7 7 4 9   3 7 . 6 3 6 2 8 6 ) ,   ( - 1 2 2 . 1 7 0 1 8 7   3 7 . 9 3 4 2 8 8 ) ) & l t ; / b b o x & g t ; & l t ; / r e n t r y v a l u e & g t ; & l t ; / r e n t r y & g t ; & l t ; r e n t r y & g t ; & l t ; r e n t r y k e y & g t ; & l t ; l a t & g t ; 4 2 . 4 3 2 1 5 1 7 9 4 4 3 3 6 & l t ; / l a t & g t ; & l t ; l o n & g t ; - 1 2 2 . 7 2 8 4 3 9 3 3 1 0 5 5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5 4 2 0 4 9 8 2 1 3 2 2 1 1 7 2 4 & l t ; / i d & g t ; & l t ; r i n g & g t ; t 9 8 r z z u 0 u P j 9 l j B _ 6 v s g C u 1 r 4 J o p w 6 D 0 q v u F v n m g E v i l z I 9 r l l S 7 1 7 h J p x 6 8 C 3 z 7 t Q g 3 3 x B m q r k H x 5 7 k l C _ h n g n B j i 2 4 p G 2 9 y g H p r 3 6 N u w n 5 H q 9 8 Y u 2 x Y n g k y 5 B 9 m l - F m 7 o 0 D w 5 7 0 Q 4 4 9 l V n 4 v 8 E n m p 3 B 3 k y D l 6 h 1 l C _ _ r u F y 6 p 2 D 1 h 8 g z C 9 w 5 x s B v g r n l M 0 3 t F t w 5 x M t g x p d _ s 4 2 a - n t i E h 7 g t Z q 7 q 2 b 4 j r x D 6 s g h u S 4 - _ - O i 0 0 w B y w s s C u 6 y - B 6 g 5 q k B u j j g i B t 4 i 6 _ B _ 0 - I t 9 v C w i s L m 1 j r J w 0 - I 0 3 i w L 3 4 4 D r 9 y g B p 1 y J - 0 h t H 7 6 p j E p 6 9 s H - r l h E - h s u H z x i h E 2 j - l I y s p r F u - q n J 1 3 6 q W 8 g 4 f h 2 u g E 9 i o y H 4 q 4 0 B h 9 q O z 5 m 7 H 8 s j 0 E y x 3 y J 7 7 l N 1 8 i F 0 6 m m B n z s i B h h r 3 B 5 _ m _ d s g p g E x k p W j n 2 5 C l 2 0 B _ _ r C 0 4 9 N 6 - s m B h 0 8 t H i k 6 9 D 4 2 x w H k 4 1 8 D o m o u H u 7 n S _ m l 8 G m s q 8 H 0 r 3 7 B j m 3 g E 9 o x _ B r 6 7 3 B 8 h j R 5 m l U _ k s G k l o g D l v o o H 4 i 4 i C 5 3 s 8 B r m u h B g h q g P _ z j _ C g 1 s 9 L w 6 1 6 D 1 r _ u D t 5 z W 5 4 l f i i 3 g C z 7 r 7 B p p 6 k B 4 n 9 R 3 4 g w D m 5 r B r s - u H k 1 9 f 2 k v q a 7 o t m N t q z 1 P y v v p C l s n I u h w b 8 s 4 n U 3 t u p G w r m s P j k 8 W v h - F q 9 m m B y m h d p m 3 F q z _ V 1 q - R l - v J _ 1 _ t B j j 1 e z 0 r m H s n g 7 B t - v F 5 g v E j t 9 C 5 p 7 C t y h p F r y l C o 4 q U i 2 4 z D y s l o B z 9 y s B n x o U o u h j B 5 3 n 2 C k u 2 c u n 4 2 U 3 1 l G o n m r B 9 1 w D h x v e n y r D 5 x x I x v t q C j t s 0 Z 5 2 u O 4 _ s q H j x p Q 8 6 h z x B 5 z 6 z Y z x v J u h i l C p 7 t t E w x o t Y y y m 9 G y l n j x B s 1 2 I l x 2 t K j o 2 8 V 8 q x b r o t 3 C w g n _ R t w o 5 F n 0 r D v 5 u i H h g l 5 x C z r - 1 F x 2 p 0 F 1 h - l B 2 3 j w Y 8 l 5 o D h g 2 t g B j _ u 3 F 1 7 q F x _ 0 p E h q 2 t V 0 7 u t G n z m 2 F y 6 3 F 0 t 3 m I 0 2 1 8 C 7 7 k 6 m B 1 q 0 l B 2 y 8 l p B k m y _ C & l t ; / r i n g & g t ; & l t ; / r p o l y g o n s & g t ; & l t ; / r l i s t & g t ; & l t ; b b o x & g t ; M U L T I P O I N T   ( ( - 1 2 3 . 2 3 1 6 3   4 2 . 0 0 2 6 4 ) ,   ( - 1 2 2 . 2 8 2 5 8   4 2 . 9 9 6 6 6 ) ) & l t ; / b b o x & g t ; & l t ; / r e n t r y v a l u e & g t ; & l t ; / r e n t r y & g t ; & l t ; r e n t r y & g t ; & l t ; r e n t r y k e y & g t ; & l t ; l a t & g t ; 2 9 . 4 0 2 9 5 6 0 0 8 9 1 1 1 & l t ; / l a t & g t ; & l t ; l o n & g t ; - 9 4 . 9 8 0 9 4 1 7 7 2 4 6 0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7 6 9 3 8 1 4 4 5 4 6 8 1 7 2 & l t ; / i d & g t ; & l t ; r i n g & g t ; w 5 o 1 q x i x 4 I o j 8 h N _ s i 1 B p q u o C y l y g B q s 4 c o z 0 v G g y y 9 B - g 5 o R _ 6 y 5 e 6 9 w 0 V p 3 j n C - m k i G 1 u r - J 0 0 _ 8 i E h u 7 - H 2 _ n 4 C u - r x a q 2 - _ D h z y t C 3 1 2 z W j 0 z 8 I n t 2 9 B 9 5 4 U o w u m J 4 5 q 1 C w k 2 k E i i j q B h x w k B g - 6 4 E - 7 _ P l 3 x 5 O y l i 1 B _ y 9 i B k 9 z s C z g n a 5 o h F r j 1 U 8 n 1 J o r o I h - 5 J w s w l B z s j 0 E 1 t 2 o D 4 0 r s B r l n x C x n k m D x 8 4 M 4 o 9 2 B l 8 5 x D 6 l 8 7 B _ 6 w m B 9 7 1 b j 1 l y I p n k i G k w m 2 H w l p e 9 k 0 m N w w 0 h J t 1 5 l C r 4 1 y I u o p _ G 0 _ s 4 J 1 o 8 4 B t 3 q q Q 3 u 9 - G u n 8 z M n - k S j k i U g j t L w t v x B 0 y g n O 0 o 3 u G q u 8 q W r 1 m 2 G l 7 7 X n m 6 o L u o r o O 6 4 2 q C 6 9 h 7 i B z j q C 5 8 3 C 8 1 i I 8 7 1 C j y 9 H u - y C 3 4 y G - o z H z - t G j g 9 G p n h D l 1 j G l i r E t v 4 I - 1 1 G 1 _ n D s 0 n V - u o E g 0 w E 9 q m I m 8 q D w 9 t C 7 7 u I z k u b - 7 3 M 0 y x G l m _ E r 0 t F z z - C 8 u o E h 0 v K r 5 o R y - _ W 6 1 w M 8 9 w G h 3 3 E h l z F z 9 s N z 9 z M 3 4 o E 4 m p t B v i m I r n g H 4 r _ G l w w H 9 x y H 1 g s I j 9 m I 6 9 _ E v 2 9 H 3 u y F v s 6 G 6 h - E x y s E k j x K x q 6 M z t 6 G _ u p E 0 j x I h 1 j J r _ 8 q B 5 x 3 W o h 1 M j 6 x I y 9 z H 2 _ 2 y B g h x a 8 w 1 u C 3 j h R 0 r x T h 7 k C k p t G w 5 u D l 8 7 H z l y P m z k R y j x I 4 k v H 2 9 7 P 0 y 9 L o l j G 6 v r I p r n l B l 0 7 L q 2 r Q 2 0 v Q 5 - i Y g 9 i i B 5 2 j e w z o l B i y 1 L n k w Z p n j Y n o h R s u 2 m J s i 2 1 F 6 o i G - j 1 H l m t L j p k U k x 0 z E 3 5 2 M t - 4 J u 1 u l B 7 r v K v 3 0 3 C g t 0 J z z 9 I 2 4 4 z D q i 4 f _ s 5 H v v 3 N t g r G 2 m 2 y B z _ 2 Y 2 2 t E 7 6 x I 6 3 r W p j _ d x 9 i H w y o F 9 _ - h B n o 3 i B l y 0 N h 2 q q B - p 7 M y 9 r J 8 n g X 2 k y k B p m - D j 1 t N 4 2 _ C _ 7 l L g o s P q i t R h 3 s J 4 5 q N x q 1 H 2 8 z H s u n K l h w S j - v M y v 9 N 0 k 5 U t p i - B 6 2 q m C n _ w P j 9 _ N q g 2 I 0 r l L j y l Q 9 i 9 g B 3 y i v C w x 9 w B y k 8 k B _ v t g C h 5 v H i j 6 W g m o J v 7 6 L p 2 3 i B x 3 2 8 C t 9 z N m m 8 C 7 4 _ D z 4 t Q p 6 8 D x 7 T 2 _ u J o r q G s t h c 5 k z E 7 m j F 1 8 k E r 7 3 F 5 l m - C 4 7 4 E n g p E j r h J q i 5 F u 9 s W v m g H m g x I 4 4 2 E u n s U g 3 j Q o z 9 t C n 3 j g C 1 4 s I i 9 h n B m y 7 J j n u L q 6 v F g h d 3 _ q L s r 6 H m h l K r 3 y I p 2 2 h B 4 o v H n p 7 I j 7 3 E q j r b w u o N n - 2 D g t k i B m j 0 D l i r E h l s F r s 9 K o 4 5 G _ _ n E 3 3 w F 5 z p I h x w G 6 p m V y 3 k I z v j I k _ 7 G 5 6 q E y q o F r 3 i K v w 3 L x 8 0 I u h n D 9 0 i F 7 _ 9 R v _ 5 F 9 v 2 D k i g D m h q E p s m X 9 m r B n u z F g 3 i I - x k F 5 5 4 J 5 x o P q 6 1 F u - 7 G z 6 9 H q w 2 I 5 2 i C 7 s u G p x n H 9 4 p D k t n K x n 2 M 6 n n E o m 5 I 7 p 3 E 5 r 6 F z g r E 1 2 g J z u t U p g q I 2 s o I 6 - u F y 3 s F _ k 7 F 7 j t C n 0 s E 4 s q G h y 0 N _ 8 o D m x 1 D 3 l x P m o z I - 1 m E l 6 - G v s z H u z 8 C - 1 9 I 1 i 8 F 7 q 3 F s t u D 9 k l E i l x E 5 0 m G n l z D h p h D l l 4 F u n u E q l k E 9 p u J 4 1 o G y g j J 5 0 r D g k 7 E 5 q u D h 7 8 D 5 4 w D n j 2 G z p j I s s i L n p t K x y 1 F q - - G w h 5 F j y 9 F 9 p 7 G 8 h j O i _ l J r t u F 5 y q J s 7 t F u 3 0 p B _ m 8 I 2 z v G 0 7 v F - o s G n o 5 G x o x D p 4 h D 8 - l J - n o J 9 6 h E 4 x s L m 7 v H 5 7 0 E 2 4 r F m 7 v F h x z E 8 5 q C w s 0 F 9 v v C 7 0 y I k o - I r 8 0 D v p m I z j m M 9 0 u E - - 2 M 7 q 4 C r v n F j p g _ P x k k - E p _ v l F 2 i 4 8 B 6 8 s y F 7 j n n G g t 0 j 8 F 2 2 6 _ k C 9 3 7 9 z B 2 q t 2 - B - t n z D w r 9 s q B 7 s n p T 9 1 n _ 3 D q y 1 z U t q v 7 6 O z 5 l n C u u w u F & l t ; / r i n g & g t ; & l t ; / r p o l y g o n s & g t ; & l t ; / r l i s t & g t ; & l t ; b b o x & g t ; M U L T I P O I N T   ( ( - 9 5 . 2 3 3 1 9   2 9 . 0 7 4 3 7 ) ,   ( - 9 4 . 3 7 0 9   2 9 . 5 9 8 3 ) ) & l t ; / b b o x & g t ; & l t ; / r e n t r y v a l u e & g t ; & l t ; / r e n t r y & g t ; & l t ; r e n t r y & g t ; & l t ; r e n t r y k e y & g t ; & l t ; l a t & g t ; 3 1 . 0 3 7 7 5 9 7 8 0 8 8 3 8 & l t ; / l a t & g t ; & l t ; l o n & g t ; - 9 7 . 4 7 7 9 8 1 5 6 7 3 8 2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8 8 1 9 3 9 6 3 9 9 2 0 2 3 1 8 & l t ; / i d & g t ; & l t ; r i n g & g t ; w 4 8 p _ h 7 q q J 1 y 4 4 t C 4 v y V g l l s B g v 0 p k B 1 6 8 r D o t u 5 C v k i q C 7 0 u 4 H v n 7 F n m h 3 B 8 0 i E _ n 9 2 E 7 2 x t p J m l n z w M 6 _ z w J 6 i w j 7 H 2 1 i 6 y K s j m J 1 p - 1 n D - o 8 t B - o _ 0 d 1 t t 5 O 1 v v 6 y D w k w g D 3 i _ t s C 2 3 - y L m 4 7 S j v t 2 o D i k h 9 B - 5 u s p C 4 t s _ x B s r - _ e 3 p q x H m 3 8 y C 0 s x n 6 D n x 2 8 C l g r q q M y - m a y x q 0 u H l 9 p x x C - g 6 u I 8 z r n O g h l 6 h K 8 0 k 7 M 5 2 s - D o 7 z x G 8 0 r x K m y w p E z - p 3 C q k 2 r L k j r p B s m 2 9 r B u 1 0 8 D p _ l q G _ 2 6 - C t 9 i s S 0 k q N i y 6 j O q 2 y T r g h N x i 1 J x w 1 Y 7 z o u H z s 4 F _ x 9 l K y 8 - 2 G x 8 1 i B k - u 8 w B t 6 w 5 8 B 7 t 2 u F o t s 5 9 m B 6 5 i z B j t q G g 0 9 G 1 g 3 i s C 4 g m g M 4 h g n 4 C & l t ; / r i n g & g t ; & l t ; / r p o l y g o n s & g t ; & l t ; / r l i s t & g t ; & l t ; b b o x & g t ; M U L T I P O I N T   ( ( - 9 7 . 9 1 3 6 8   3 0 . 7 5 2 3 3 ) ,   ( - 9 7 . 0 7   3 1 . 3 2 0 1 4 ) ) & l t ; / b b o x & g t ; & l t ; / r e n t r y v a l u e & g t ; & l t ; / r e n t r y & g t ; & l t ; r e n t r y & g t ; & l t ; r e n t r y k e y & g t ; & l t ; l a t & g t ; 4 1 . 2 2 5 0 5 9 5 0 9 2 7 7 3 & l t ; / l a t & g t ; & l t ; l o n & g t ; - 7 3 . 3 7 1 2 3 1 0 7 9 1 0 1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3 4 3 7 4 3 2 3 5 2 6 0 4 3 0 & l t ; / i d & g t ; & l t ; r i n g & g t ; 1 w z 2 r - z 3 u H n m 3 6 h Q m g n 5 z r C 5 s 1 _ 4 C 2 k q s 7 H 6 k 2 - p H t 7 u 6 2 C n 4 z - B - t t N w k 9 H - j q N r 3 9 N q 9 7 T 5 q _ r C - 1 q M 7 v i U 9 v r J z 4 x E q 0 i L 8 i z D s k m D l t x K l o p H 2 4 s V v j 9 F l 7 t I j s l J 6 n p I o y o Y _ _ v H 4 n t L i m t Y 5 o z q B v i v L 7 w 0 U 6 _ _ F 8 q 8 P 5 h s D k k _ H w r k Q r 6 q C p p y E 1 r 0 E 2 3 m E 4 r 5 J p 6 j H m 1 i K s p 7 N 3 u 9 t B s r _ L j y n K 9 q - I g v 8 F 8 0 t F 1 q u G y u t a v 9 y O h 9 p N i v u E k 1 n b 6 r s b 7 0 4 N m 6 i I g 0 x T j k 1 S z 4 p N s k o P q h 4 7 D y p 6 V _ n x I q j 7 p B 8 y 8 G - o j F 8 5 0 H o i 9 H l y i 2 D t r u G y x u E y s o Q 4 n y F 5 x t N r 0 z s B 9 m x N 4 q p f r 3 7 H 2 3 2 N n s 4 U 7 6 h T 1 3 g T j g 1 D q 7 i G j s m f 4 n i b 1 k n 0 B y t 1 J r q h D 6 q 5 a t 8 j F k i 1 O x t 4 I z 1 w G v 8 k r B j k r T x _ o k B x 0 3 g D n 9 p 5 B 7 z 7 L 7 q k b u 8 o H 2 8 v 0 B 8 j 1 J x o q P p 9 p i D v p 6 G 1 - z S s z j M 4 v 0 J l w q E - x 2 O k x k N n u 8 h B n j 2 G i p n Y _ p 3 G _ s g P 3 l l F u i n G q 5 _ W x 0 6 I 7 w t U 9 i w F u 9 _ K z m k L 8 q 2 D o u 3 G y n 1 F q p v D 4 p z E 8 l _ E o 5 6 D 2 2 8 G k i 2 M i s 0 G r r _ X - t t V t 2 t Q 2 t l I 2 6 8 H r 9 i F 1 2 s I l 9 p N v j 2 Q l u 1 I - p k J k r g G j 6 6 D q l 9 M - i p G 1 u 0 d 0 z i I g 6 v L 8 p 4 X p x 7 H w u u K r t 4 I y _ l 9 D 1 r v b 3 z 7 h B q 0 l I g t m I 1 s u J s u x C n 4 1 F x s 6 G x j k m B h l u q C p g j v B k 7 _ P - 4 i j C _ k s o B y s l c m s u 0 F y 0 5 i C 6 m 5 E o s t D o p v f z r 7 c 2 3 q p C 2 - p H k h x y M v u k S j 3 z t H y q z 1 L z r 5 m F v 9 z g B j p 8 h B r j q 5 B x 9 2 3 t B 5 4 n I 2 1 m C 9 v _ G - 6 y f x g 0 E p 5 - F 2 p v H 6 j p L j _ 3 U 7 y 6 F z _ l H q - - H 6 2 n T z p 9 K o o 8 r B j l - D q 8 o J l 6 6 D y q x F x y q L w h h r m B x 4 r - 8 H 4 v 0 l E 5 h 3 o K r w 5 q h B 2 n 1 9 G r - s p C k 3 p i B s 3 z I k k t I 8 u 3 y B 4 t _ T 8 h n D 5 q 8 4 E s t 7 u D v r w 0 C _ 5 j m H 8 2 g K 5 1 1 Q - 9 l h J 1 k g h D r - w l 8 G _ 7 4 z l B 6 t o t k B 8 4 6 o f - w - u 8 F 8 2 w l K i _ v t D 5 5 o V 3 0 - x R h t 4 7 N l y l m m C 3 v g 3 D 9 5 0 H g 1 k i C v i h 7 8 B y i n I y 0 y w C 9 k v 7 E p k 0 2 j C u 5 3 D h 2 0 e _ l m Y 5 y u E g x t K p 8 v F 4 s k G 4 t x J i u n l B s l l t y D & l t ; / r i n g & g t ; & l t ; / r p o l y g o n s & g t ; & l t ; / r l i s t & g t ; & l t ; b b o x & g t ; M U L T I P O I N T   ( ( - 7 3 . 9 6 0 5 8 2   4 1 . 0 3 1 7 9 4 6 ) ,   ( - 7 2 . 7 6 6 8 1 9   4 1 . 5 8 6 0 0 3 1 ) ) & l t ; / b b o x & g t ; & l t ; / r e n t r y v a l u e & g t ; & l t ; / r e n t r y & g t ; & l t ; r e n t r y & g t ; & l t ; r e n t r y k e y & g t ; & l t ; l a t & g t ; 3 2 . 0 9 7 3 8 1 5 9 1 7 9 6 9 & l t ; / l a t & g t ; & l t ; l o n & g t ; - 1 1 1 . 7 8 9 9 3 9 8 8 0 3 7 1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8 4 7 5 2 7 1 8 3 7 7 1 2 3 9 8 & l t ; / i d & g t ; & l t ; r i n g & g t ; v y 0 r 3 g r 8 y L n u u q S w 6 l m d t m x s N o o 3 r i G p 6 0 u p G t g 1 g L 3 k y f 8 i 6 n p S r - 6 - _ C _ y 1 r E _ x 7 3 4 I j 4 5 2 p G 4 3 p P y x s - n h D y v l r j C 1 p m i X y 8 l y L m n m 3 g d 8 4 u 5 D k g _ k q E y - - 2 m E 8 j x 9 B s 9 2 2 6 E o t k 8 v B w _ l k U p u 9 2 2 E _ o 6 7 p 8 C w 4 g k N 1 4 n u l e - t _ z S 0 9 k q U n 6 u T g 1 y Q j h 2 4 j F s - 9 0 F t t 8 6 3 2 B v - p S h q s q 0 r I g 0 t z 7 o B j - u - r D x s 9 5 g h B 0 - 5 k y f w p p q 1 z B m z p 2 y P j h y x r 3 B o w 1 j 1 R 9 k q x u 2 P 6 m _ l m Y g u s w p 8 C 2 - p o u 6 F _ p o n r j C & l t ; / r i n g & g t ; & l t ; / r p o l y g o n s & g t ; & l t ; / r l i s t & g t ; & l t ; b b o x & g t ; M U L T I P O I N T   ( ( - 1 1 3 . 3 3 4 0 9   3 1 . 4 2 5 7 7 ) ,   ( - 1 1 0 . 4 4 7 5 4   3 2 . 5 1 4 ) ) & l t ; / b b o x & g t ; & l t ; / r e n t r y v a l u e & g t ; & l t ; / r e n t r y & g t ; & l t ; r e n t r y & g t ; & l t ; r e n t r y k e y & g t ; & l t ; l a t & g t ; 3 9 . 0 0 8 1 2 5 3 0 5 1 7 5 8 & l t ; / l a t & g t ; & l t ; l o n & g t ; - 7 5 . 4 6 7 4 7 5 8 9 1 1 1 3 3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0 5 6 1 8 7 1 2 1 3 7 5 6 4 3 2 & l t ; / i d & g t ; & l t ; r i n g & g t ; p x o u 0 s 8 r q H - 2 c 1 j w I z 6 l E 9 t p E j 7 I 1 4 h D 3 r 7 F 2 x 4 H o s 1 F 4 7 v G u s 9 l D 5 0 x N 3 1 q P 4 m i E w t - G z 6 7 I j i u l B p 9 1 I w p i C k - 7 F s w 0 D m t h M y n _ R k q p D u h 6 M t 6 4 L y - n D 1 _ z E 3 g s G 3 v z D q 5 y E - 4 7 I u l 3 E j z m D 3 t 1 d t r s C x w 1 C l 9 q J 9 3 6 F z 6 i T 8 o 6 D o 2 _ C 2 u l K u 4 9 E 8 p p D r n q D l k g C l u 1 D 0 0 9 M m 9 o W n p _ C x l 5 C r 8 w F - n 9 B x k q I 6 2 w D l s r W x p n E j s o D y 2 t F s 5 i L 4 3 l D k y l C n n 5 C 9 4 g H z q h D 7 4 - c v p 3 J 7 x z D m 2 n Y g 7 y E - 3 8 N 9 q 6 J 4 x I 2 n m E p 4 r O - o r e s 9 7 J u p 4 D i m i F g s 2 D _ g 5 w E 1 9 z E 2 w v H v r 3 D 0 9 3 C h o 4 E z 8 y I 8 v 3 G 2 - o F 6 q _ F 0 9 s D 3 1 w a m r y G 0 2 Z m l 3 B 1 7 t D 8 t x C o n 8 D 9 3 6 F t n 4 E l 7 k D - p 4 F 6 t m G j 6 n E 3 1 w C h o D h - 1 E n 6 u F r u 1 D s 3 o I w u k F 2 8 - E y 3 s H l v k G y x 7 p B n 6 m f l s y Q u - h E u 0 u K z h 0 6 n B v n 2 v x B r 8 _ n i F x 0 y o O 2 - r B v r v k D p j 6 - w F 5 3 k q 8 C i 4 i 9 a 6 l o 9 C w s h 9 B 4 z v v B 1 n v z y B i g o M k y n v D 0 p x m I 1 _ t g B _ p o l D 0 s 5 3 R t t 3 l D g p h j C 2 1 v 4 B 6 x z j M 0 6 x z C 7 9 k n J _ x k N 4 m 2 r X 3 v k 7 F _ 6 r l F 7 p 7 n X 0 m y i F 3 g u j e j 0 z K i 6 9 h P r m 5 5 G s - 6 j R 9 k o y L m i 2 T z l 7 - K k h v r C x z g y G p h u z M k o 3 1 a v x p 3 F p t 7 u G 6 k 3 b 2 v g P y - z 7 J l t 9 q S 0 g h y g I 9 - x p B w 9 q 9 J y g 0 t F 4 0 2 - F 0 6 k o D w 6 w E z z d x i u B h y u F k 3 M 4 l y H s v z C s 3 _ C x 8 p E v - 7 G x - k I 8 _ 8 B j y c - 6 z C l r s C m t g F _ k m D p p _ C w 3 2 C u q 4 D g o R 5 o p C 4 6 h H 5 - q H y g y H 2 s 3 G p v 8 H h 2 x M z - r W i 2 p W y 2 y F l 7 w W m - h M n h l I o g w z B h 6 6 E - u l b o v 6 L 8 6 2 F _ l c i u 0 F 3 0 n F y 9 e z u z E p 3 p I l o h J l 9 i D m v 0 B - _ 8 F r q w K 6 r g R q z m C k h 3 B j z w G 0 i l K y r l G 6 r 1 J i _ x K _ 4 h K j 5 E v m n E x - _ D r _ Q q u r I 6 p m E 7 _ - C k i 3 E p u r E 0 j j G g _ s D o 2 _ C 2 i z D s 9 6 M o m u C s 1 0 D - 0 x F u - k W i x 9 I i 7 _ C - 2 6 C u _ 2 V g q j d 2 l S 7 p y C u 9 k H y k W 4 _ 4 B j w j E r _ 6 K q x - Z 4 w u C l 8 h C 1 l 7 c 1 - - M i r 9 Q - z t X l o v F o v 5 Q s 9 _ X k l 6 F l 4 n E 6 i p M 9 r x B l x u M 4 _ j D g l c 1 8 x D h y h E 1 o v C r 6 9 J q r j I v l m H x 5 k G j z S p 7 q I 8 j m D t q 0 R v z W 0 p a s 6 0 B - l i V g v k E i k 9 C 8 z l B q q W 9 y Y w 0 9 C - z 6 B 9 3 6 J j 3 3 D 7 x 8 C p u q C 7 s o D i k t C i h e 6 x i C k z s M p 7 k D o 9 5 B x m 0 B w w H u 4 y H u p k D y j W 0 l m G n h y D p 1 L 6 o d 9 5 x B 5 k w D 8 - 7 E o y 3 E 3 i 9 E q _ g J q l 3 M v 6 q C _ s - B 9 p Y x j h Y l l 0 B s r 8 K u 6 h M p 7 2 H h 2 u H 3 2 3 D g - h B - x L 8 4 9 H y r l N 4 6 1 O 2 y - k B g g o m d 5 u _ Y 1 9 q j B v s z l B y 9 l J s r 7 W 0 2 n V p m m s B r p x 0 C n z z E k 6 W u _ 3 D 6 8 1 T i s 9 1 B l u t g D i o j U y s s b _ z n e l z k s G m 0 o F j s 4 G y 1 9 k B i p 3 H v 2 3 V x 7 1 H v m z G i 5 h F o q x w B w 9 h e 2 3 2 E 8 o m F x t 2 O u 7 s e w l p v C 3 g 9 g B n l 6 M i g 2 I s _ - g B i _ m m B k 4 8 E 0 1 z F i 5 y q B 5 g 7 f 2 6 3 s C k x N v l z D q 9 w K j - 8 G o l t X 2 r q F 4 y l 4 B h 6 o U 7 1 p x F l u w _ C 0 2 1 N _ 9 y n B 7 0 1 f i y 8 L k 3 v U 4 y n R i h 2 d w t n K 4 _ h a o - _ 8 B - n s K y 7 w 5 F 3 q _ d 0 1 4 f 0 q 2 h C y - i Q y - t m D j l x Q 2 l - W o 2 j M v 9 6 w B 9 2 7 V 9 o r X 3 r 8 F o 3 s p B w n h Y z k 4 W p o y O y 5 w T k t I x 8 2 o B j w i c 7 w 0 t B 3 3 x m D p 7 n S 2 6 p q D n 4 w E y _ 6 m B 9 2 p v F 6 q 8 Z z - 5 R 0 t z O z m v q B 2 k g 7 B 4 0 z R 0 2 k o C 6 1 i 2 F n z - h H u k 2 7 G 6 7 7 M r r l x E v 7 v C m n 6 o E i - x o B s 3 p h I 4 2 q U w n y z B - 7 n _ D l h p F z g 1 E r - s 6 B y i p 6 B 6 9 g 2 K o j w W m t i Q i t 5 t D 1 8 j a x 2 1 J p t x o C 0 6 r O 4 y k S k 0 1 z J k z u P j q 3 l E i 6 4 _ D m z 4 v C m k v Y t y w Q 0 s 9 9 B 5 l q s C g n r n C r _ l 2 B 5 m p k E 8 n 3 6 C s z 8 C 7 _ 7 J 1 3 q G o 9 r 9 D - j h k D 4 w 3 k C 9 l i q B 6 7 i P u o l g D o k i 9 J p j 3 F q p y z B j o 3 0 C x l x D 1 h 2 U y p p C j p 2 C l _ 7 J 2 m 2 o R h q w 4 B q 8 0 p F 4 3 6 3 I 7 3 n Y _ l 9 D u 7 9 K 0 q p 0 K 5 4 3 b r o m s I 8 x v y H 2 u 4 6 G w 7 i P u 7 8 m G 9 0 k _ L l k x i B _ l 0 J v j g j F 1 3 j 8 K i u q C v 2 3 c u p 5 D n _ 9 L 0 t o D m 1 p k B 8 2 _ j C t 8 g r D y y 1 i E z 9 n d z 9 4 g C l 2 p t D v r - p W w 7 - k C p j 3 g B t y g Z 0 q y u F j x - T - 3 l G 8 n - D 2 t 6 C 3 l - U - i 2 5 B 1 p y H - 6 4 - B 8 g s 5 E 5 3 w E z 2 1 q B j w p L t _ y M n 0 _ N 7 v 5 t B z y s 5 C z 4 p 9 B l 6 1 0 H 4 k x G - - m q G s z - F h l o k J x 7 s L 2 3 - 8 K j s m J s l 1 1 F v t j r G x o 1 V o y g z D 5 q 9 5 C s s u - U 7 m 1 V 4 6 8 J 1 h g P y u q a - u q t B r 9 n r B 6 q v D 9 z z P u l 8 E q 5 i H y m l U w i v q D 1 z 8 C 2 9 Y g p W 7 0 t C g g 9 w W 3 - s 7 C j 3 t n D y 0 5 q I 9 3 v s o B k l 7 I s 2 p F 3 t q g B x p 7 D n j i L u r 7 C y q m E 9 i 0 q C p 7 x F s l q H l 7 9 s F k k r x D g p i N v _ _ E 0 h m _ C 8 h - z B y v t 0 B 1 q q x W q q h 8 O _ r q j B o w q z G 8 7 i L l t j F u 8 4 v B l p 2 L m 8 s H 9 1 n N 6 3 v q C o q g I 3 v r W - 6 k 0 M h 6 w v D 9 g 7 1 B 2 n m O w 4 5 K 9 0 - F 6 x t H v t y m N z x j 6 B 9 v 9 u G v t n j B & l t ; / r i n g & g t ; & l t ; / r p o l y g o n s & g t ; & l t ; / r l i s t & g t ; & l t ; b b o x & g t ; M U L T I P O I N T   ( ( - 7 5 . 7 8 7 6 5 9   3 8 . 4 4 1 1 5 1 ) ,   ( - 7 5 . 0 4 9 3 3 1 6 6 8   3 9 . 8 3 6 2 5 8 ) ) & l t ; / b b o x & g t ; & l t ; / r e n t r y v a l u e & g t ; & l t ; / r e n t r y & g t ; & l t ; r e n t r y & g t ; & l t ; r e n t r y k e y & g t ; & l t ; l a t & g t ; 3 3 . 7 9 0 2 9 0 8 3 2 5 1 9 5 & l t ; / l a t & g t ; & l t ; l o n & g t ; - 8 4 . 4 6 6 9 5 7 0 9 2 2 8 5 2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5 1 4 4 5 5 7 2 1 1 2 8 7 5 6 8 & l t ; / i d & g t ; & l t ; r i n g & g t ; 5 x k z n h j 5 9 H p l w d q w q O z y v E - z j E m w 1 H 7 6 k I 4 j t E g w 4 b m o h G w n t H p 2 l o B s o 1 H 0 5 h s R _ 7 5 i D n 9 u g B y 4 k Q k p 1 l C q 2 2 m C n j _ - F x 5 i u S 6 r _ y D s 2 u y C m 4 s Q s i r v B u m 3 j G u 1 4 3 S q s r m B 4 s y G 5 y u L q u z C 1 r s C 2 g w m C s - n D 4 7 2 D 0 i 7 Z k u 1 O o - m o B q 1 - N y 2 - V t v 8 H 0 1 8 v R l l - _ B t w p Z j m i C s 3 n H 0 9 s H 8 - r y H 7 _ 7 5 B _ x g v E q m x - E m v 6 s F u 7 h N - p 7 G p 5 _ E - r j F t 6 i x I n 0 l h d y m z w D t 5 5 D 0 w 2 v C x g 7 E o 0 m 0 2 E n 8 w s C 0 _ r F w y y W n z v P 0 i w m B n l m y G l g l i S 2 s 2 u D h i j R i h n I - o p p D j u g G 8 4 p b m 2 w G k 7 3 E 0 0 y D s 9 2 D 2 1 h G o k t E s k s F j 5 y e o k t M y _ - N p p 0 F z q 9 D 3 7 k D s w s o E m u 1 F 9 l y j B n w 4 F t n 5 I o _ v J p s r J w y p n B m x t G 5 j j E 9 w k c 5 p x K w h 1 p B 5 w k G t 8 r H n n t F x v 7 J 0 o k V i 7 g J p u 8 H 6 n i E _ 1 3 E g g p K 2 _ 0 6 B y m t L g n l N l v x M l 8 o H o w j O y t t 2 B i 6 7 - B 5 7 x H _ 9 t H 9 1 _ C 9 m 7 U 5 v n D r 5 z R 8 t _ R 4 z h M o m w N k o w N y 7 s J l 8 6 J _ 5 r F m w s E g 9 g D 6 p r G t o g N o n w X h 7 h L j 2 5 D p g l I i t w N x y i W v 5 h I i 3 t R 4 0 - U k o v T w y q a 9 h g P i _ x V v l i G y w r l B 5 _ _ E _ 0 u E y p 1 H r 6 0 g B h 2 - O h g - S o 7 4 n C 3 i 2 I y u 4 S 1 g z B k 6 u g G j 1 g F - t g a 2 j v H 1 t 4 G l 7 0 N n i 8 N r 8 y J _ 5 v E 5 6 l G 6 p t F s 4 l k B t v m R 2 g v r B 6 x 8 b 8 g o v B j j u G o 5 i G h j 1 S 6 k k E 2 7 1 V 6 3 z X - n 5 D 4 k 1 m C 5 _ i F j y _ m B 9 9 6 G 9 v t D y i v J 0 5 - f y z 9 E - 8 p K 2 q q G 6 v 7 F m t u D 4 - g H i m i J n _ k H u p h E y s o I 6 l 6 L q 9 k K v 4 3 E 2 n U 5 l 0 c y 6 l J s y s D w r l E 5 k x F _ o u I h o z G _ p h N 8 0 t z Q 2 l 3 z O y 6 w t E h 8 5 y P u j l - B i 0 o 3 C k j w b i 7 7 D r 2 p U r 6 m S x 0 i K m o 8 I 1 q l M m h 3 P o z r H j - o K 9 j 1 E j 5 p F r h 1 D q 6 4 U j 0 p F w 9 i W 5 i v I x m 9 G 7 o z E t 3 p O - 5 r N j n _ E l u o E s q n E 8 l j E p 3 4 D v t t H h q 1 K w w k K 5 - x I 9 p 3 G r _ v K p o 3 M n 6 g I _ m x H p 1 y D 7 t k D x r i F 3 v t V u 2 z D q 3 u G m _ n E 5 m v E v u 7 H h x 3 F r _ v G 6 z h E y p 9 F k m 0 H s 4 z F u g 0 O x o k J - g 9 G 9 o g E q 0 n I o p u I 0 o 9 E j y r F 2 _ - C k 2 i V v w g 2 B j j o H 8 m u H - _ 4 h S l m 6 D 1 j l K 1 1 p H p z v F - j i E s z - C w g 0 F 6 4 v I g p 4 V m m 3 D i v _ D w r g H 4 g g D 3 9 3 C 1 p 1 K 4 h h F 0 1 l E l v 4 J 5 i i F g l 0 H m j 3 C y o 3 D q l 8 I - k r D w l 2 H 9 4 y H 6 q g I i l 5 H 5 z 7 q B 2 - g F 1 o k H r 4 y E m 7 x D 7 4 2 F x y 7 J 7 s 2 G 0 u 1 I w - q T 5 o y J 5 z y D s h x C m g z I h i z D s g z Z u y r R r 3 p J 0 3 l E w x 4 I 0 k 8 C 6 v s G 8 v - O v k s I g g n Q n x t V x y y H 2 o s x B _ 9 9 T u x 9 U 1 5 i p B 1 _ l K 3 8 r l B 1 7 x s B x 8 0 P x 7 - K s y n R 8 j j T 4 z x F z s 4 H v g 3 M j m 5 J 4 2 o Z 2 r h H _ h r o B 0 t i T 0 1 9 D 1 r - N p i r D g 2 n O g s i U q 9 z K 4 y 8 C 2 p n E n 9 3 I j _ 4 P s 0 x M w l 7 F k v 3 8 B 1 x r D 4 g 4 M 5 s 4 C 0 x w p C g s s C 1 7 v F z r 9 I 4 o - E _ r 0 E 5 6 s L 7 p p L - 8 u X s 7 x L 3 g 8 E q o _ G g - w V o i o K 2 s n E o q w I m 9 w - D - o 4 H g m i f l r 3 F y y 6 E u m 2 S s k v P 4 9 1 N 0 5 t Z g 5 4 F o w _ G 7 u j n B t x l T v n s K h 1 _ R u 7 x S y j l J o o w p C l _ u a m 4 0 V u u _ K j m r G g n n W l m 1 G g n 2 S o 0 8 L h w z t B 0 1 4 x C i 5 v Y 5 7 o M u t 0 K 2 n j i B z v 5 X k g s R x o l f 8 0 j E 4 l w D 1 q k V i 4 u M 6 8 g H 4 m 5 2 B z l l H 3 2 8 J 2 k u M m z r b v m s 0 B 3 z 5 X 4 u _ j B o - 6 v B r z _ F g 3 8 L s z i P g 6 q J h y 1 E 1 l x r F x u n t B q l 8 H n 8 v M l 3 i E h q z J i 9 1 D 9 n 4 D m o p E 1 u 7 E 6 3 l E q z j i B i s _ K r v r S i g 8 I v 0 g F 8 p - D 6 - q J 7 p _ D v 3 x I 2 m 7 Q - i 4 H k w j M v 5 u I g k 8 k B m 8 0 M 7 _ o 1 B l 6 u I h g p Q x 9 8 P 9 9 z S h 7 t F u _ k S - 0 v p B 5 4 9 Q 4 o r c 2 v - O j 8 r I 6 q 0 F u v u E _ m y F j 5 - r B i 7 q Q j h q J y w 3 0 B - o t H k g 0 F z s n S m o 5 T 0 2 2 3 B 3 8 o Q s 7 k z B y 9 t K 4 l x K 1 m 5 J r z w 1 B 2 u x a 4 k h H z 9 v M 9 v - J 9 8 0 I _ 7 r E m v 5 L x v s l B l g 4 G h g 0 S 0 7 6 P _ 7 i Q r m 5 J 9 0 g I _ h w E g j 4 O 0 4 4 E t k u F j 7 s J g w _ G s 5 j F v n 4 D 6 j t K p 0 u K p k 2 M _ 7 k d g 3 w H w n 7 G r - h S 4 3 7 H i n 2 H 7 1 u C w g _ J 3 6 o M 1 _ 8 x C m 0 7 G x z g F 9 w r o C z 6 9 E r n p F 1 - y c z 1 9 4 B p 4 9 j B y 4 p P r n 4 j E w 6 8 5 6 B g j 4 - D v u g Y 6 9 8 Q p h 4 f j 0 u G n 2 1 M - z l q B s q _ i K 1 u w 5 G 4 t w F v h - - B _ w 8 P 2 _ h P m z 4 p J j g j f k 9 t s B o g _ Q & l t ; / r i n g & g t ; & l t ; / r p o l y g o n s & g t ; & l t ; / r l i s t & g t ; & l t ; b b o x & g t ; M U L T I P O I N T   ( ( - 8 4 . 8 5 0 9 4   3 3 . 5 0 2 1 5 ) ,   ( - 8 4 . 0 9 7 7   3 4 . 1 8 6 2 ) ) & l t ; / b b o x & g t ; & l t ; / r e n t r y v a l u e & g t ; & l t ; / r e n t r y & g t ; & l t ; r e n t r y & g t ; & l t ; r e n t r y k e y & g t ; & l t ; l a t & g t ; 2 9 . 8 5 7 2 5 9 7 5 0 3 6 6 2 & l t ; / l a t & g t ; & l t ; l o n & g t ; - 9 5 . 3 9 2 3 0 3 4 6 6 7 9 6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1 0 7 5 0 6 2 1 3 1 3 5 3 1 9 2 0 & l t ; / i d & g t ; & l t ; r i n g & g t ; m 9 w z m x r 1 6 I 6 j t L x p 9 F 7 l - I i h 9 C u s z H x k h H 7 2 n E m 3 0 I 7 k z P _ v 2 D 9 8 o D g y 0 N 3 s q G 7 1 t E 3 8 t C 2 r 8 F 6 8 t F q l w F 1 s o I o g q I - 2 v U 5 m i J y g r E 4 r 6 F 3 s 4 E 4 1 6 I 7 n n E y n 2 M s g p K h 2 q D t 8 o H 6 s u G 4 2 i C y - 3 I 3 n - H u p 9 G r 6 1 F 6 x o P 6 5 4 J r 2 l F - 2 i I m u z F n w r B t 5 o X l h q E j i g D 5 u 3 D j l 7 F 8 _ 9 R h 5 j F m _ n D 1 r 2 I r n 5 L n q k K q v p F l 8 r E k o 9 G n 9 k I q l m I y z o V g x w G 4 z p I 2 3 w F 9 _ n E n 4 5 G q s 9 K g l s F k i r E l j 0 D - s k i B m - 2 D v u o N i 3 t b i 7 3 E m p 7 I z 1 1 I j 1 y I t - z F x p s G 2 6 9 H r 1 7 D l h 0 F j _ s F r r m 1 B k r g W 9 w y X 1 u x J n j 0 H r r 2 F x o 8 I 7 _ 6 K q k s I p s o F u - y J k p 6 R t m t E q v o G i p _ E 5 m - I s s h T w w r M v g 2 G s m 0 I 3 5 r G 0 t 4 J m s 7 q B 1 3 g L g s k H v q 5 m C l s 0 h C 9 m 2 H r i q F g i - J 9 9 l C v 0 9 D x s - I k t z C j h c _ o U n v v C s - q l D k g v E 9 9 p G v 4 6 S - k 3 3 B l 4 7 G 0 x m L 1 y q I 4 t 6 G - y 3 O t l 2 F x t 4 r K y i n z S u 8 o 3 F - 5 j M 7 6 j F p 2 5 H g 7 p L y h p K n 8 1 L r n 5 C 0 1 q S 4 E r n h m B z 6 u N _ 5 z G 1 v y I 0 9 i Q u i 5 G k j 1 K y 6 2 D u k 8 F - q r P w x h H q 5 7 D l 6 4 H 0 _ i I i v n D 0 o t P 9 4 q L m _ y q B u s s H m t o K y 8 0 X r - r L y 3 j J z k 0 H k q 5 J 6 5 y F 8 g r G w 3 5 O q s 8 J w q z E o w w Q g y t O 0 g 6 C 5 0 5 H v 3 s F 5 m m h B l q w D 5 s u M 7 2 n E 5 w t E 1 x v E 3 q r J x 8 0 M 7 6 q R o v 7 J n 9 2 C 2 1 O 1 n O w 2 w F 4 m m E q 9 9 F 6 q k W m 8 0 E 9 s l E u o x P v j q F 7 v 4 L 6 s 0 F 9 2 n I _ i 5 F p i r E 4 _ v H 3 x 8 E u t 2 K v l o B 2 k t E r y r E i - 0 I y _ k W y n y F p 5 x D k 5 v F v x x F u 1 w H g l i D 4 g r G w y 7 F y _ 0 E - h x d 4 i 6 F 0 j 6 L 5 w q J u 4 2 E 2 h t O q 3 5 G 2 9 2 b - v z E y 2 y N _ g n H 5 5 v 3 G 9 m 6 P g _ h H 1 z 3 o B q 1 v F x _ 2 6 B r t x E l g u L y _ h S u r 2 D q p z L 5 4 t H k z l G p - - C 4 0 _ D s 9 0 E - 0 q D j p 2 Q 3 q v O 5 9 5 3 D s l s I 4 p 5 4 C q y t F q 5 5 q E z s v O 6 1 x T x m 7 F l n i J 4 k l H s o w G 7 t k J 3 n j F s w u d u 7 y T y q w G t s 2 7 D 7 t u s B 2 0 i F 9 w - F 6 h 0 X z r g K 3 q 2 P 8 m 6 U 9 y 0 d 7 - 5 P q 4 y v F x i 6 E v 3 3 V o m q i B 2 _ i V 2 4 8 I g 8 n E _ 8 9 C y 5 v E n 9 v X g w m 5 B t 7 t o n B 2 1 h k c s 8 t h 0 E z u 4 h g C 1 w 9 v 5 B m 3 0 m N _ s 0 v 8 B m - 8 l f 7 3 0 p C v g y O _ 3 1 y v C s 4 h q G 9 g _ z B i q p t E _ 6 5 D z 2 u E 0 9 q F u j i G 6 h v F o p x J 1 o i E z q 6 G 9 2 o M v 5 y K p 8 w E 3 p l e _ i v J 0 6 - D p h k I 8 - m U 1 4 7 L j 2 j O s 8 - H o p p D g q 7 C - 0 l E v p u D j j h K 7 0 w C 5 1 l H q j j G h o n E 9 8 t H 3 y 1 I z q 3 F p t 6 G v s 3 f _ g w P 1 k 5 H 5 v 4 G k t v G r 8 t F 5 p w K i 9 s D 6 4 l J x 4 s I o p u C - l 2 H 1 w z E z j k G j 3 5 D 4 8 n G 5 t m E 9 0 7 H 7 n p F z r p D i m r F g w q M s 8 i G 5 v 2 O j - _ M o l i E u g t E v k 4 F q p l G z 8 3 E l v r F r 5 i E t 7 x C o x j F w s y E 0 p 5 G 9 m s Z _ u k M n 4 u F o i y H u r o I u t y E 3 n 4 Y 1 8 p K h 1 q I y l _ F _ y w E 4 1 h H k 8 h O z l h H p _ m E - u k C 2 6 h F x s h I 7 x - C o 1 m F 5 5 g E s g h H l w 5 E 4 w 1 D 1 g z E n t g F m j r U 0 s l E y z - E u r _ G 9 6 p D p v j G k 4 4 F k 0 5 H 2 - 4 E g 0 z D x 4 7 C - w t D 1 i 6 C g o o J y g y F v 5 w Q t 7 i E 1 9 i H g h n H w g y G p x n F i r h D q g - G 0 m y G j r u G 5 0 h E m 0 s H 0 h x V t v - F j v 1 C _ 3 j C r s p H w 9 6 I o k j G z z 6 F t y x D j h j D u x k H g m m E 9 h r E s s 0 F 4 t o I u s o W 7 w x L l x w H l 3 m K y 2 n E 7 k w a 5 q k G h l l E u g 6 C j t z F n w _ E k m 6 H l 1 y D y h p J 0 l _ F w - x F s 8 m d z 6 v H u u o D - 3 g F 3 2 1 E x n t H 3 0 6 I 5 8 0 I v 2 y H n - x K 0 y h L 5 j 8 F j x w H h 4 w D z 4 3 I j u w F j j 4 G g s r J y u o D u k 5 G 8 n t X k _ v V z z n S 9 v i H h t 1 E 4 n 5 I x 1 y G 5 h t D q z l 1 B y l 5 F i q w D p 1 h Q t 0 y O 6 5 0 M g 0 0 E q _ n E m z x F p 2 l N 0 s X _ m q B z q v H j q l C 7 h k I o j 6 W 9 u o E v 4 _ C 3 s q H z l m G z 9 v J 1 4 w D j 4 9 H g s u J s x x G s h p H u 4 3 D 8 z j E y t 4 E 5 1 h G k 1 w D k k z Q w w 2 E k z 4 M z u 1 H 7 l y I l g m G g 9 x F 4 - 9 F - u _ H r h 2 H i q k H l v 4 G m j 0 E 3 2 o G t 0 w D x - 7 E 4 _ u Q s p 5 H m 7 9 D o 3 k G j x h G o _ 0 q B o 9 3 D w 2 k I g v i I i l p H l 9 t F - r x E u y r E 8 p 5 I 4 n r b 2 z 6 E k p w I 8 s s H t k u G q u v G 6 g h H 6 9 o D q 8 l E l 4 h M o i - E s h h H t u q f q o 5 D - n 1 G z p 3 R 3 u 9 C - l 8 F 9 3 w G - 6 h G h k z F s o z I 7 8 m E z m u G 6 8 h K t r o H 5 u 2 D q m 7 D j m w F 8 m o O u n u N 1 2 w G v k j L w _ g H z r 8 D l v x C l u 3 L l 1 i D 7 6 p D w 5 4 E i 9 8 H z o i H q 4 q D 0 j j R r 4 n F h _ 3 F x 3 7 E 9 p 3 F y 9 l J z u 4 G v v 4 I 4 j r D r z 2 S 8 7 0 G 2 g - G 3 - w J t s 6 D x w 7 I z n v K 7 1 i D 3 i 3 J g 8 i G k s q G 0 p - G g 5 5 E v r s F u l v J g g r F z 2 x E x o 8 E x k s F m 1 8 D 3 u 6 F o h 7 F 5 u 3 I 2 l p L r - 3 I i 2 s F 9 2 w F v 2 k F n 3 g F p j s F 4 x 0 F i y j D 1 1 2 D i i i E 7 t u F _ z m F u h 6 I i 3 x D t g r H 6 3 7 F _ - o J _ o 9 D w y k M 5 z y I 6 7 - H 7 r o D y r k H - j 4 E x n z H - 2 9 G 3 _ 0 F n k k I 9 q 2 C 0 - t D 8 - 1 D 8 i j J j l q P v 7 w H h q 7 G 6 z u f x w j K y z v G _ k v J 5 x p M 3 m 9 y q G x 3 g k G z 1 m C 3 _ 6 h D z t p E 5 4 g X v 4 q H 2 z q 0 P 2 y 2 j 1 B 3 7 n x H u 6 n t h E v 3 q 3 x B 6 x 5 i R 9 1 9 v z B v l k E u o 2 P l y 1 l V o x 0 M 9 7 r k B i o 6 h p C r s k F p h q E n - u m B _ x t J s q o y C n r 3 j S 1 6 7 n - P m - _ c v - o J 9 k r l C z m v _ R l t 1 z r B j l y J z o n b p g p 4 u C j t 5 p F 7 i 9 M z 0 4 o C 6 s q h B h l r 2 N k 1 h y E q k 3 _ D u l j 5 J 1 9 0 m C j w - j D s k k 3 B 3 l u E v i k M g 1 3 q B i n i D r r 7 D q u 4 D 0 t u F g t 4 b 0 9 o p B 5 u p E i z y G 7 j j D 6 9 u O g x i X v r 6 S q l h I 9 u j F - - 1 S z g y G x p 8 H s o h J 2 5 p J w y l C u 1 2 q B q v 9 C z r 2 F s 9 i o B 6 z 3 M y j p F k 7 t P 3 h l J j q j E 2 0 h G p u r K r 8 i G g v 1 O s x u e 8 p n J w g 3 r B y t 6 I 3 o q G 6 r 4 L u 1 1 h B l 2 1 B m y n D q p v E z q 7 D 3 u u D u t 9 K n x u E u 1 - O v 0 g R _ m 7 F r s 6 H 5 7 0 E - s g F j 8 v F g h s D j y s H k x o H _ u r E y 1 w H s 8 9 G 7 s 9 C y - z H z y l C u p p G 2 2 9 I 8 4 _ D 8 9 t H 8 1 6 I 7 u 3 D 0 g v E y v 8 F q 4 9 H g w z E g m u L k l n L z t u J w 5 w E 1 o o I u 9 p K v _ _ S - r s V x s g F 6 z k F p t 0 E _ i 2 R y j m M r 3 n I - 6 1 D k 4 g J 6 0 y I q j v C v s 0 F s y r C g x z E l 7 v F 2 z q F 6 7 0 E u v u H 3 x s L _ 6 h E r 3 m J 7 - l J t 8 g D w o x D z _ 3 G z g r G z 7 v F 1 z v G 2 2 9 I t 3 0 p B k 2 s F 4 y q J q t u F h _ l J 8 l h O 8 p 7 G n r 8 F v h 5 F i 1 _ G w y 1 F m p t K r s i L n 3 k I m j 2 G 9 2 x D g 7 8 D l t t D - j 7 E 4 0 r D x g j J 4 t n G 5 4 s J p l k E t n u E k l 4 F g p h D m l z D 4 0 m G i j w E z 4 u K & l t ; / r i n g & g t ; & l t ; / r p o l y g o n s & g t ; & l t ; / r l i s t & g t ; & l t ; b b o x & g t ; M U L T I P O I N T   ( ( - 9 5 . 9 6 0 8 9   2 9 . 4 9 7 2 2 ) ,   ( - 9 4 . 9 0 8 5 4   3 0 . 1 7 0 8 2 ) ) & l t ; / b b o x & g t ; & l t ; / r e n t r y v a l u e & g t ; & l t ; / r e n t r y & g t ; & l t ; r e n t r y & g t ; & l t ; r e n t r y k e y & g t ; & l t ; l a t & g t ; 3 4 . 2 9 3 0 7 1 7 4 6 8 2 6 2 & l t ; / l a t & g t ; & l t ; l o n & g t ; - 1 1 1 . 6 6 4 6 8 8 1 1 0 3 5 2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9 0 0 6 9 2 1 7 9 7 5 3 3 7 0 9 & l t ; / i d & g t ; & l t ; r i n g & g t ; s 2 0 - p v k v m L g l 8 y e 9 1 y t y C v p - 7 o B o 9 5 y 9 7 N 1 z h 7 v F v l u 2 n C _ - q z H p 2 7 p X j 3 t r h r D - _ 8 n 7 j B w y z 9 - c k 0 _ 2 t 4 B 9 y t n 0 n D t o k s 8 z D n k y i i Q 2 u 5 m G _ m 6 8 B x i t h H _ 4 x l q B x t n 9 t E p 8 l w y N n w _ z 8 B 6 t m l W w w 5 9 x Z 0 q t l x d 0 s n 0 9 M 7 8 v r - 1 B g u _ i B _ 0 x V - q j h l s E g 9 x n 3 x D k x 6 1 r D w k k 3 o - B g k 8 v i j B 4 x g - u 6 B z l 0 - 9 j E 2 p g h N 9 p v l s o B w 4 - m h B v 6 t n 3 C m j 4 x p c 6 v u q G u r q l m C r y o u g G u 4 u i Q 0 x t r q C t t w _ s B 0 m p x L - h u Y 8 s p z K p h o d 9 r - 6 5 L _ v t 8 K g - t 6 m w D 4 9 j 7 n r B 9 p 0 x o Q q w w 2 F 8 p 8 q F v j i t D 7 l z s C r x _ x 8 C n 7 7 m 0 C 7 g v 7 k _ C 7 t 2 x 6 _ M i g q v q M y s o i t J 7 0 - t s F 8 3 k n V u _ v b x o q j d v z 9 x o M h u j y p B 5 0 p w 9 K z 2 s h s E 8 j 0 y 5 C v - w x W 6 2 4 x C - w w r B _ n 9 4 D _ o t h J o r l z B 8 _ 7 0 J 7 1 y o C 4 4 k w H 2 m 7 r B z _ t m J h y w i D x l z T 0 4 6 8 E 9 r 3 x B p g t t B r s _ x I t 5 y o C j k 3 x B t 3 k V k 6 n a 6 7 6 d 0 z z 5 B 9 4 1 o B x _ z d t _ l q C 6 3 0 m C j r j 4 D h 1 5 g C n i j h B 9 4 1 o B y 1 _ 3 M 2 u g b n t h 5 B y v r x B q x l k B 6 _ 3 k H w l n o E k r q 3 B 0 s l i B m m q k C j 1 g k H z 9 - 9 C v w 9 m E 5 u k 4 B v u s n C 0 h n 2 B o 6 2 i B 9 h r 7 J 4 u k m C 3 i r p B s 4 9 2 D 1 0 1 0 B g y r l C k 0 y p C 7 _ r _ B n m 2 z C 9 y t l B s 7 - q D - i s 7 B x o 1 e 2 5 3 7 F l w _ g B n 5 x V - s u 7 F k r t 4 H n 3 l q C _ z 8 v B h y 8 w B u p l 2 B u j z 2 B z - 8 m B - r x 4 C t 2 x g C h j p w D w w p Z g g 3 w C n w p l C 3 5 v y B 9 2 0 o C k y u Z 4 5 j v E v h k a p w m j D h 0 k f l o p 5 B n 1 5 y B o l 5 q B n n t l C q m r v J p 9 3 r I 6 x n v C 4 i 2 5 D r q i 5 B s x x u j B n t s p C 5 1 n i F o r v j C 1 6 2 g D v 1 n n C i v 5 m U o z v w B y 6 y p S k t y 2 B l i n z B 4 3 6 4 B - 2 x z C k q r a 4 6 s i C y z 9 n C 2 i p l B k s 4 p B s p 5 e 3 1 l 4 C t y o g C i 0 2 9 B z 6 l q C 4 7 q 0 C t h 2 5 B q l 2 e y - x a o q 1 g B q v 4 g D 0 3 x x B k u 9 4 C 2 r _ j C p z q x D 0 i 8 - B j 8 1 y C o k w p E 4 w 6 d 4 8 m 2 D k 8 1 i M v y 7 t T _ h - k C 3 8 h k C _ h 0 _ B k w h i D _ - - 7 D 1 z o h D n g k 8 B s 5 4 p B 0 6 v 8 B _ i - q B t r i 7 D 8 w z p B u h z o B l 2 _ d x 4 j q H - y s n K s 0 r n B l u v a 6 4 s a m - 4 R 0 z z 7 D s w 5 i B i _ 2 y B g k o i B v 6 n S 4 o n U 7 2 h u B r o t r D s u w s C w l g m B g y o 0 C p q - n C z i v v B 7 q 2 v B m n o T o q 6 y D k _ v 1 C u p 6 8 C t 7 6 z C u m - h D p m k r I 9 x i Y 3 s t 5 B _ l 0 u C _ 7 q n D g w w R _ t 8 m F 4 0 0 g B p u 6 w B h 5 3 T i 3 3 u D y n p 2 B y q g 0 C - v r g E x t m 5 B q w _ w B l v x r C l p p y D y 4 9 q D l 3 2 R t w 5 4 C k _ 5 q C s g 6 r B m _ l s G p g l m B v 8 n p B g w l b m u n 9 E 1 g 0 k E - t n 8 p B 0 t s - B 9 o x i C r q 7 h G n w 2 y C h - g 9 H k _ v i G x 7 t 3 L 4 u _ S g o u k I 5 3 o j B z w 9 a m p i h D 2 - 6 s B g 7 q x E 6 2 _ o B n v 5 P u 9 5 g B 9 _ g 1 B 5 z z W k 9 x u F j 5 r g B m i p i E 0 3 s X 8 q q - N m t s R 3 k r 9 C _ p u 9 D j v 4 a z s o 9 D 8 k k o E 3 s p v D g z _ j I p n 9 i B t _ z 1 C n 4 4 q J 5 - k m B y t x 6 D u - x - E r w x v F _ _ 7 0 H r m z a 8 _ j R x 2 n k B 3 _ t 8 N j w k p D k r v 6 C l t j c - 0 i g D q q g y B j 3 m m H v k l i B s 2 m W 2 s 4 Z w t g 3 F o 9 0 U z y 9 a 8 q i y D n 6 i b w q h S g q w 1 C 3 6 y V p n i d g t h f 0 k n j B t 2 o c 4 1 _ w B k k o R _ n r n C l 9 7 6 B p u q y B - u o z C g u 2 k C k u j 0 I w l 9 4 C l o 4 j F z h p s J o 2 s h C n v n 3 J 5 1 9 y S y 0 - - E p _ r j D t p 8 y D g i 1 3 B n 0 m u C k g o q E 4 3 j z C 9 h x z C m y p x E 3 j v i E p t n o B n 7 v i B 6 z r h D 5 w w P t q s 5 C 3 s 5 h B v s w _ B u i t 9 B i i p y C q 1 w w B 5 9 1 u B h j 5 8 B s 6 t 3 B 1 q _ 8 C 4 9 5 x C j r 9 5 B n j s p D s 8 2 j E 0 7 m b h l q u D 5 - 9 X l 0 4 3 R 5 v s m C i - 4 2 D i j 8 p U o y y 8 G j j v f 4 t v v C j 0 n c g p m U 9 j r q F r j 8 j B 4 q 4 6 B y 6 8 N _ l z Z v n 1 p C g 9 o S l i 3 4 B 2 r u 3 C g 1 4 W w o w 1 B i l y i C z n s q B i 5 i n B y g w 2 B g p t 0 D g 9 4 q C t p w o M y 4 m - C j v k l B m u g m B n 7 9 t C r s i l C s 6 3 x B 2 t - x B m t 3 z D w 7 9 7 L i w - p C z v z 3 C 5 7 h k C q n _ k C w 9 y 4 C l 9 1 i B x r x 8 B 7 i j 0 B z u 8 g D n h y 0 B i k - 2 B x v i j B l r 1 z H _ 1 p w C _ 1 x x M i m r k B y p h a 5 k 9 3 C k 6 6 m B 3 r x 0 G u n 1 r C x m z g B - g p 1 B r _ m w B y m 8 1 B g q t n I k 1 p 1 I p 4 8 k C l p v z J k x 5 6 B t w 4 _ G v _ q z C 5 z i h B 2 6 k 0 D 0 1 n s B y k p - C h 2 2 z B 4 s u s B v o h 0 K 3 - 7 m D v 4 v w F z 2 w 0 L k h 9 y C 2 g h 7 B n 7 o e 2 i s x E 5 z w X k q h q C m u w t B n o j n B k n n m B s 4 s u C z u _ 3 C h u 6 3 B n 1 s l C 2 1 z r B x i 4 1 B m s 2 h C g w 7 b i 1 m g D t 9 4 s B 7 5 9 q B y 3 _ f 0 z _ y E y 1 s T 1 u x V i 7 i g B x 7 j a l 9 s 3 D p k _ c s _ y t C 7 p h p E 8 n s 0 C w 8 h 0 C 6 h 8 7 C u 9 4 m B k t w 7 B 5 3 s l B 4 u 6 l B o g k z D o s q q C q j 8 6 L n 3 k y B 9 p _ g D 8 4 5 3 C 1 y - s B k k z Z 3 4 x 2 E 2 8 n W 1 y w 9 B - q o 1 C 2 n y t E 6 z 2 x E k u y u B q 1 j m C m m t e r 1 3 6 D o m s 6 R y j 2 e j p j p B s j g 0 H i o 3 - B s g 0 5 D m 1 i v E k o 3 j E 6 z 5 5 B 1 y w n C k p v 3 C t y z 3 C k _ r u C w s i r C 6 u 7 p J 9 n 5 u C h 6 y Y 0 k u m B 3 z - x E q j 3 3 F n u j 2 H _ x y P 7 _ k - H 2 9 u 2 J 3 5 0 i F l 7 v o B 5 j 3 q B h 2 5 8 B k x r g C n 7 6 x C 2 o _ 0 B w - _ 2 F p g t b 0 w - 8 D 0 m 1 v B 4 x p l C 0 k 9 V h r p s C k 7 _ 0 B 7 t 3 5 C y i 3 i C g 6 0 1 B q p 8 a n 1 r w B s n j k B n n o h C p o 2 0 C p _ j f i v j 2 B 2 w r i D n 1 k y B 0 7 7 5 C n r r i G - k r 8 F g t 9 j D 5 n 2 z G n j l 0 B 4 y m 1 C 2 - v q I 7 y 5 7 L u 3 4 9 D _ 5 0 v B j 8 t u B 3 i r 8 J x w 1 3 C q 4 y g E r x z 0 B 8 t 2 t B k j o 1 C l r w m C j 7 4 6 D w t y g E g q i w C s y 7 g D v _ l 0 C o l r o B p 3 _ n G t 0 4 4 C 9 r 1 O p j z s L q r q u B s 8 k m D 9 m 1 X 0 q k m D u r p i B n z s r D x p 9 9 C p l 7 9 G y s j _ I p o s q C y o 6 q I _ g x z B w h 1 m D t 0 w i C _ 7 u s D u m 4 h B v v p y D q g w w B 1 u y W - x y h O v z r K _ g 2 E i o 0 o N u m q w C 9 g 9 b 5 k 6 X k j u m B 1 9 h X t n t d 5 1 7 U 4 v 5 o B 9 y q - B 3 v m i B p r t 8 C y j k 3 E n l y 4 C l u y k G k l n _ B 4 _ x Z k w i u B v q h h B i v z 4 B 1 n 8 S v r u o B v 8 o s E r 2 j t C i k 3 a 7 m p R g 0 1 t B 0 s s z D j t o 7 B k m v m C 2 _ m 2 C x 5 0 t C _ 5 r 4 B w x - z C o g w 5 C u h y m E 3 y v o C p w 8 n C 5 t p z E o x v x B o u 6 n C k r o k B l i 2 l B j s 3 k B s z p 9 D 0 j w q C p 4 _ 3 D w 8 9 j C z n y k B j l _ q C r 6 r 5 D 1 - w i B z q y j C h 7 q l B 5 g 4 _ B - p 7 t C k z v n B _ u k x C 0 i n T u s n U j z i - B i s w 0 B 7 4 1 t D p q 3 V g s 7 y C x h n m O u 6 o g B x t 7 7 L w j 4 9 h B p g h 9 m B s z 2 i O 9 h o n H u p k w H 2 q z p B 6 m n 8 C x j o h B j 8 x 3 B g 0 j k B n m y _ C 8 y i i B j x u v M 2 - o g B j o h 1 F t _ y g B - t 9 2 V p s q a x y 1 h B 2 9 k o F - - s 7 f 6 n m 8 I q k i t F 8 2 4 s C 0 l l n M z 4 6 9 B t 4 9 6 B v 5 u q C z x 7 p G _ h 2 u H 7 3 0 7 B 4 x p 7 B v _ p z D o l t u C y p g v B r l x 1 B 3 i q 9 C 9 s 4 0 C 4 _ m j C j r i - B t h 0 c w 7 l n C 0 v w p C n v 2 r B - j q a o _ 4 m B i 2 5 m C 0 6 j x B w k t Z 3 j 9 k C 9 o w - E t 3 h u B 2 t l v B 1 0 o f g q h 4 D i g t j B 8 o n j C j 7 q - F s g 0 r C i 3 2 3 B _ t r e q 1 - b p v j o B 9 y j 8 C 1 r 6 7 B i j 7 z w B 5 w s 1 h D z x - v v j F 6 z j k p t F r q t i 2 _ F 3 0 5 8 s B u s q _ - 0 B p 8 g w 0 g Q 6 m _ l m Y g u s w p 8 C 2 - p o u 6 F u 7 0 g u i D 6 u 5 3 h y B 4 m u 2 L u t 7 l 9 M 4 g t u _ D k r q w 3 5 C 7 q q 9 6 S z 9 v 4 5 z G g u l i q z D i p w l y X & l t ; / r i n g & g t ; & l t ; / r p o l y g o n s & g t ; & l t ; / r l i s t & g t ; & l t ; b b o x & g t ; M U L T I P O I N T   ( ( - 1 1 4 . 8 1 4 6 1 3   3 1 . 3 2 8 8 0 8 ) ,   ( - 1 0 9 . 0 4 0 1 5 4   3 7 . 0 0 8 0 6 8 ) ) & l t ; / b b o x & g t ; & l t ; / r e n t r y v a l u e & g t ; & l t ; / r e n t r y & g t ; & l t ; r e n t r y & g t ; & l t ; r e n t r y k e y & g t ; & l t ; l a t & g t ; 4 6 . 3 4 9 3 5 3 7 9 0 2 8 3 2 & l t ; / l a t & g t ; & l t ; l o n & g t ; - 9 4 . 1 9 8 3 7 9 5 1 6 6 0 1 6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1 7 7 8 0 4 5 3 4 6 3 1 6 3 0 2 & l t ; / i d & g t ; & l t ; r i n g & g t ; 0 y 5 3 x t k o 1 K 9 7 9 0 B v 4 q - o b g s 4 w h x D r 2 4 2 7 - I u n l 0 u u J l r j 8 i J o q x j W 4 7 g g T v m n T - 4 2 S y r y d g - m w D j 2 y n C g y 1 t C 0 0 8 w D 7 i l p B t m 6 v C 7 k y 8 C 2 7 _ X v k 9 5 C 5 u 2 P h 8 w q C g _ 9 k D q q z k E i r j 8 D u q w h C i n o 1 B 7 5 p S k 0 9 M o 0 m X h g y l C 0 5 3 Y s 2 w s B q o 4 h C k 6 g R 9 g 6 N q s - T 7 m w V m 2 _ Z 4 z t Y p s 0 O 1 t r c u h 6 O _ g 7 M l q r e 8 s n g B k k 7 4 C y y 4 c t - w g D q p q s C n v 3 t T y g 4 i B l 7 y L w x m v N z t x o B s q t R _ n m 4 C _ 0 j V o 8 4 t B m i p R l 8 z l B 9 - t i B 8 7 n d x w z i B v k l b o l h 9 B 6 1 - j D 7 3 2 j K h z u 0 B v n 3 x C m n 1 x B j _ p x E 0 q o v H t 7 _ p G m _ 1 r B 3 0 7 - B _ _ n o B m x j y B i l 3 W l w 6 - C r o l h F l 4 3 3 C r p v 1 E 3 - 8 h E 5 v n l C n g j n P 2 y 3 b i w z h B j _ z - B m 1 h 8 B 1 t z - B r 8 t 3 C v i - 6 C k s n f 8 t 9 V m 9 3 7 F y w q 0 B w u w 9 B 7 _ 4 g B v p 1 e 5 m h i B 5 8 6 f 7 8 8 Y h 6 v u B z m x h F 8 z j 2 C t s 4 r B z 2 j 4 B x r r m F 4 h p s E n 9 m 7 B - w t y B _ q y 3 E v w 3 v C r 6 s 1 C k i 4 e x z w y J o p i y F m i 3 k J 8 o k t B y 0 y q B m 1 u 1 B o 9 6 2 B 5 - p c j 2 z R x 8 v r D 2 y o i C 0 g s t C n r r q G u _ n r B t - v h B h s r r I 8 y 3 r C 9 7 _ 5 T 9 h 1 8 B p 2 h 0 D 9 l - j L p i j 6 C r 0 l k C i r 9 m C _ v k n D j o 6 q D 2 1 6 n B s p 3 2 C 5 3 t s B 0 q l t I 5 h 1 y B 8 9 o a g p 5 d j z t 1 B 5 u 9 Z q w j V j o j z B i 2 0 p B 9 u g o B 9 2 9 Y s 6 v g C 9 2 z i N 0 u p m B n 1 p w B x 9 w q F - 5 z U - 5 t 1 D i r g w E l 6 _ 2 B _ - w 8 B x z 8 3 B 9 r y s O 2 6 4 _ F 8 - l r C 5 g x n B j x s u D 7 6 n q C 9 5 8 i C 4 k 6 u B - w k v B u l x z C g u 5 p F 8 2 x w D s v k 7 C h _ q 1 B n 8 u j B 1 4 6 e 3 k 8 9 B 7 5 - h K o u q w B y j r j F i z r t E 0 3 i j G 6 h t w C r m q v F l 0 9 y e s h 7 k G w x 2 n C 4 x q 7 B 1 o 4 8 H n g 9 8 B v 3 9 3 G y s 8 s O s - 0 x B o 9 8 r E h m t _ E 4 m 0 u B q 1 x Y 0 w x P m y n x B n m k h C x 8 7 Z - 6 w h B s 5 7 q B 3 3 5 v B g s 8 v D z 1 z g C 5 z 5 1 B - - 2 3 C k 8 _ t B 9 r p d w w 7 9 L h u q j B m x l _ E j i s i C 5 j r 1 B 8 t 1 Y x 2 2 5 B 3 o i q D p 4 0 t B l m 0 i C 7 6 3 0 F 8 q u s B r 2 5 d y q g h E k o x z C t 0 r m B 4 j w 7 B 7 o t q D 8 k x e u r x 9 C 5 3 m q B j 0 8 U 7 g i w D w 4 h p C 0 9 8 r E m 5 7 i B - w j p C j i z l B s 1 6 V l 1 6 j D _ 9 u m B q 5 n y B y x - w B 5 s 3 f h w h O u q 5 4 B t j t Z - v 4 q B - m w 2 B w 9 4 w B 3 k 1 w B r l o m C 2 g i o H 9 - h 0 D 7 2 6 0 C z q 4 8 H r w 3 2 B 8 y k 0 E h p u p C g 6 - i T w j s t E y m y 9 N l y r 2 P p y p n E q g _ 5 C t 5 y m E w 0 x z C r 2 8 X g h w j B t l 8 q C r w _ g E q z 0 g H g j 7 _ C x o 7 g D z z m h B g w 0 7 B o n y i B l j 9 L q t q _ B t o r 2 B 6 v t m C k o n r C u 6 p o B 5 o 6 v C 8 - p 3 C u 2 9 0 E s 6 k N 4 3 y Y 5 5 m 9 B 7 8 p q C 0 1 n k B v r 5 - S o h p a w 8 n - F w m y s C i 6 x s C y 6 - y C i - s U m _ 3 5 B q o q X 2 4 t T m j z T 3 l 0 3 J j 0 n P q r 5 h B i v g s C 0 0 m t W r 7 y 7 C n o - g B 8 v 6 f n q k X 8 u 3 n H y 9 2 h O 1 v v y B - _ 7 o J i 9 o h D 9 9 y m C m - w m B 2 9 o s F _ p t t E h 2 m s B z x _ f 7 9 4 0 D _ 7 h q B v s 5 x B j 8 7 w J 4 g 2 m B n 6 r V - 3 4 7 B m t h Z u u q u D t o 9 Z - 6 3 0 E - r 5 x B 8 j 0 3 E 8 0 n S 0 j y h C 7 5 l x B 3 z o 6 B n k 8 _ B s z i b j y y 6 B o _ y 8 B s 3 - t C n h o 3 B y v i w x B m k w n B 8 3 k p D - o - h C l 9 x p D r _ j i B 4 g u - C k m 0 y D s 6 s 8 C 9 s 9 Z l - 4 x C 2 y 7 j B x 4 2 o C w 5 7 _ F - u 6 P 4 4 4 b z y z f w 0 2 g B g 9 9 h D s 1 9 q B x q _ T 6 p y y D z m 8 h B r p q r C r 0 l 2 I z z m 3 B v g w p G 9 7 y r B 9 x p 7 C - y m t E j k l 3 C 4 2 8 0 I 3 l y q B 0 7 i Y 5 u l S q s x w C v r 3 0 D 5 4 z s H n 2 x t E x k s h C h k s y D 8 n y a 2 u v V 5 j q m B 5 5 7 q E y 6 q i D u u 2 w B 5 t i 6 E v _ w p B 9 8 x m B p y h 6 L n m - 8 D 8 q m u B 7 i n K m - u 2 B w n 7 k C _ 2 7 0 B l t m p B v w 2 9 D w q o U 9 k y e s k 2 U m 8 2 g B 1 z h x E 3 p w V x l w x C q q w x B g i w x G 0 t h Z 4 5 t y J t s x W 1 4 w 8 E 0 _ g k B o u u 2 B i y t d 7 _ 2 8 B h 4 l m J 7 h 5 2 B 4 t 8 w I u z 4 4 B 8 o 3 q C q - 8 2 B q t g v D m n q R 6 t y g C 7 i l 0 D x o l 6 C k l m t B 4 n v a i m v f p r h l B _ 8 g 4 B z h k R m r m 6 B 5 l 2 q E p _ 4 o B x u s n C g 6 w f j k 2 c 7 j n e s t q z L 8 y i o J v u v 1 C 3 s q Y - 1 2 2 Z 4 l - R x 7 9 - B q - 2 q I 6 u k g G 9 5 6 1 B 2 y y c 5 3 j l B t v o 0 B o 9 h g B r r 7 m C v l w k B s 3 q s B g q - k B s 6 2 5 B t j 4 j B 3 l m V - s s s L _ x v f 3 u 0 m B l y r w C 8 n q h C w l i _ B 7 g w 7 B 0 - y l B 5 k 3 4 E y g t x F 7 t l Y w 0 o k B p r t x B k l h z B t x 4 j B r o 2 h B v p 7 l B _ h x 4 B g p w S t r p i B 4 i y g C - x 2 m E 3 0 q 0 C y j r s B 2 j v 5 B 8 - _ Z i - w Z r 2 p u F 1 5 7 w D 8 l t u I _ m i X g _ _ Z 6 n z t B - x p i B s u r s C q w m i B 2 9 s c o i 2 j B y 6 9 i B 7 h 3 k B w k s l B w 2 u q C q n n 0 E 6 z n n C 7 m 6 r B x 0 s r C w y q o d 0 m s 7 Q s 6 0 z 8 F t l 1 i t B s y l Z 2 w 9 v I 0 g - o O q g y j o C 9 _ i y y V 2 x 5 9 B j n 3 1 v B q _ 9 v B k r 0 N g n 7 m G z v t p B - 7 _ 4 B n r j X n 1 h 0 B - j 7 1 B 7 l _ k B _ j 8 w B o g k y F q 2 3 0 F q 6 q x C 7 i p 3 B 8 - h o C 3 y o h G g 0 5 _ B u j 7 8 B - 9 9 U _ w j t C - q y 1 F j l o m C 6 7 6 h B y 7 1 2 D 4 i v u B g 3 7 7 B 7 6 z o B v 6 v t B i l i u B 2 9 7 h C 1 v x d i 5 2 q B 6 u m i B m w q 3 C - m n j C t 0 h o S v 1 7 n N w z l q s F m 7 u w H t 8 u 5 N y w 8 j q x B r 1 _ 6 z v B k m o h q C v n n x 8 C j q l u x L r p v s 2 _ B h 1 k n k h E 4 5 3 _ 6 G p 0 8 m y C j 2 l 0 6 L k v n 9 i t I s k n u l B n - - m - j J l 6 m p j C 0 i t o s G w n h k y i C 0 w w Y 6 p p g x E 1 9 x g C 2 x j g B r o 3 i B 2 z k 7 C o v t z B z - 3 Y 8 o 9 m C r k l O v s 3 f y 3 8 - C h i k d h 9 g j F x z t W t 5 n 0 C y 0 l o B m 2 3 d k 6 u m B x 4 5 t B 9 0 p z B q y g Y 8 z 5 U i 1 6 k F l u q r C x v 8 f 3 l t I - m h x B v - t J 2 2 o s C t n r r B v h 5 m C t 6 v Z u u q 5 C s 3 o l C 3 1 z s C 9 m k j C z 2 9 9 D 8 5 i s B 7 4 y b l 0 u h B _ u r P 4 w _ j B 2 l u - B v x 3 V t j o m C _ k m a x g y i B m 9 z r B 3 7 7 u B 2 r l h C l x o z B q 5 u m B 3 o 5 e h 1 p 9 D j o 7 p D j 0 s s B w m 4 9 B - 8 h n C s 7 o 2 D u 4 h k C p n k a 3 _ j c i h o f w l k t B s - h 3 B _ - 1 r B t g p k B v r 3 i F q 3 w i C 5 8 l U - 3 8 M i p j k D - q y j F 9 o h 2 F o 8 g m B 7 5 g 6 B v 0 - h F w 6 j w B 6 n m z D 8 w n o C k 1 9 k D q 0 4 7 h B _ h s 4 L h 9 6 e v q - x C 8 z 3 _ B w m x c o y y p B 8 3 z h E - 8 m q E g x u g F y t 8 d - l 0 0 F p x 3 V x _ 0 j C 7 l j 8 B i l 8 9 L w 2 g p C 3 x h i C 6 g m 8 G 5 q k 0 J h 2 j p B 9 z 9 l C u p s n B - g 0 7 B 5 u j v C m w 3 9 K t 7 h - B 7 8 q n B z i k 1 C _ - j 6 B 6 q y 1 D n 6 u j B 8 u v - W 6 r q x G 9 2 n 0 C r 8 q 8 B 1 g x n D _ 0 o - C t 2 l Z 2 1 7 g B 7 m _ 5 B w - v s B l 0 6 0 i B x 6 h u C n r n j D s v 4 m L _ k 1 q B q o x c - z r i B 4 y y 3 C s l l p G m 1 6 g F 2 _ 5 r G 2 7 w a u k h 3 J h t 8 z r B 0 v 6 g J v p g l e l q p w D 5 7 2 6 G _ s y k F u 2 5 K u y j q C t 3 i Z 3 n u w B 4 1 n 6 C m p k p D p 0 4 W w 7 9 j B v - i R r x q 0 C 1 o l o C z 3 9 N y o _ u D t o y o C h 2 j g E n q 3 j B i r l 7 C t g x z B v r l v C q p 3 h B 2 8 j R 6 p v h C r w 8 1 B k - 6 M 4 x p z C _ i h 1 L - 8 i 5 B t p - S 6 i z a l q 6 q D m 9 v 6 M _ m 9 2 D _ v _ 5 C x v t w Q g v v z G l n r 3 B p n w i k C - v v m l B p 5 8 m D 1 i k k I k m u s B t 4 i o C p 5 9 l D z 0 z s C 6 z x a v 4 p l D j 1 q j B _ k h 0 F y t 6 r B h i _ l D l n 2 k D y o - 5 I m y h n D 9 m q 3 B q - g k O h 9 4 j a 1 4 n u B t t 8 3 B t p p 5 o B u r q 2 E 5 7 8 x C o y u 7 N 1 n l 7 J y h 7 1 B z z i k G 9 9 1 5 I 3 h t y B 6 m _ Y 3 3 l 0 C m o v u C v u i o B w z l p B k 9 4 j E 9 7 4 r B o 9 1 u C h i v z I n k p - F g 0 z r B y w w t I t 0 l 8 C s h g q H p 2 o L z - h h H m 2 p 0 L w 3 s _ 6 C t l 9 v W _ o m h D 6 9 3 t C 5 7 p 2 C g p o x T 8 _ w p N q t 4 u C 8 w g q G 0 r 7 0 F g u q h O o n 2 4 Q 3 r k n N - s z O 2 4 u z C v o 0 a 8 k 6 1 C x i u s E _ 1 g 5 B 5 5 4 R u l 4 x C x h z y B 9 4 8 q B 4 o n 4 B 3 5 l 9 C k r 6 h C 8 5 k a _ 5 3 Y r - 6 S 2 0 6 z C h h h w B h w n a l i _ - C 5 5 3 s D i o 5 n B v m r L n j l u B 9 l 1 h F 1 1 0 r B r p 0 _ B h p r m P 7 p w q B 9 s s 1 D t h 6 c 1 m v j B 0 5 x 3 J n 7 l 0 C 7 5 1 w B 0 p u f w h x x D y z 3 7 C w h j y G n r g f 4 4 h w B 8 t q _ H 6 0 s 4 E o y 6 k L 1 4 5 o H 6 0 2 0 B 1 p - d l k - r B x y _ v D 3 q t - C p 4 p 9 C k 5 v h C o h 6 T h x 1 g B t z q U z r 9 2 C 4 i w _ B t v q - G l s v a p 7 r 7 B w i 6 j B 4 h 0 - D p q j n J n 3 9 6 E - 9 x 0 C l 3 _ j C k q 6 6 Z 6 p h p X v 5 2 j E 3 3 7 h C t m l _ B _ u 7 U x 1 t t I t - k 8 B m 6 i _ D k v w 7 B n 9 _ x B t 9 q 9 1 B x i 8 n C y g 8 o H 8 0 9 4 I 6 l p Z z 4 g 7 G 5 1 1 6 C m _ q 2 B q l n k C t g 7 9 b z 3 u 6 E _ x n r c _ 9 k 2 M q r 9 _ B 3 _ k m B 4 y s 6 I n o r t L 7 9 g z E t 4 i g H t _ o - L k 3 2 9 C 9 1 _ j E - y 9 4 b k x x 6 B 4 7 5 x B 2 3 v l B 4 8 l 0 L p - p h C z _ 0 g D 7 5 8 3 B y j l 0 F w 6 7 m B k - m L q 0 w l B 8 _ _ r G g p 8 k G j _ 6 x b 7 y - x B m x s 2 B 4 w 6 p B r n 2 9 C j q p 2 C k l n q F 3 - j 9 j B - n k 0 N 0 m y _ t B y 2 h 6 G 2 - 0 i G j j t v D 2 1 7 v C z i w _ Y 2 i n o B w j u p K m 8 v u o B 6 u - o l E l h u k C 6 w i 4 P - q w 0 k B 3 h n x C 5 j k 8 I j s 2 i D 8 0 6 l F 0 y 9 p B r x 3 n F r 7 t h D h t o 9 B m - s 3 B i 2 i j C x 9 x f t w 9 j D v p 3 O 3 i z v B 7 o z x M 8 0 i - M t g - k y D 8 v 6 - x H p w j q i H o 3 8 3 F o u p 1 Q v 1 m h J 8 _ v n P o u 5 n b 3 j p v i H g o 9 2 y D h - 8 p G y p 2 1 B 3 p _ m W 9 4 6 4 r B r 4 u x l H 1 l w _ I l k 3 2 B u _ x r D o r 5 3 F 1 z p 1 D k 8 t x B 8 x 6 n B q w 3 7 G i z o 8 O x l i j M 8 _ w b w p 2 P 2 x v c - u 1 z B g y t l B i 9 _ Q 3 5 p e v n k 8 B y r 1 r C 3 y z v G l t 2 5 C p m p j B o u t 3 H s v s u C v 4 j p J u x v v E 7 o 0 5 G x j p u B k 6 4 v D m x j m D z i i l D x s u t B 1 p _ p B m o 1 _ C w x u h C r j i k D x 1 i 6 D 5 z 8 u F 7 8 p 8 E q l v v J 5 9 z p C 0 w 3 h C x j i u B v 1 j p D w - g 5 C 7 5 0 s L h o 3 n B 0 y y g D o t 1 5 D 9 m w q D l s 1 T _ l r t D 7 r 5 z B l z h t C u j g V k x 1 p C q 0 3 w C t z 7 g E w p 6 U s 4 7 1 C n t m p C 4 1 t 9 E j w q u E 3 j - m D _ _ s h B 9 _ _ p F i k k w C h z z k C x p v q D 0 m 9 s D m 3 1 _ B 3 p m g B i g j 0 C n o r y D 2 _ 7 0 I h k 1 e w _ 5 V _ 1 l i O 6 x w Y s r s p L 3 j - d u v n g C h w s j C 8 p g t C 4 i t i D 0 9 l j B v 0 8 m B w m z l C 3 n u m C 8 y j s F x 4 m 7 D 1 x w o B 8 p _ 8 B p k h w D 5 7 t u K l x o w C u g n - I r 6 z k G 9 3 9 z E v r 3 v D 2 p w 5 B 2 6 s 3 C g 7 3 S _ 6 8 v D 1 5 4 m B g i s 1 F - j 3 z D t p n t C z 5 _ v H 0 5 9 y M 1 i - 0 E q t v h C 4 4 o l G v p o p J l 2 l q J 2 - m 1 B 5 6 o p B s 9 s g G y p i g F u 4 v w B o 3 z o B 6 q z 3 D 8 t u - H u 8 6 - D q 7 3 u C i n t x B _ n g x K h n t z H j l 3 g D 7 v - s D 4 x m y G h t l 4 E q r j 0 B - w i l D 1 k 3 v D y l 7 2 M p 8 v 4 D m v 8 y D 3 r 2 k C w 6 0 j J p 3 3 g H n 7 8 0 B l n 3 1 C 2 t 1 r D u 6 l 7 B 3 t r 7 L l m w 3 B 9 t g r B 6 5 6 j F i _ w 8 H l v q p D k u 6 f 4 z 8 z C i 6 t r D l y 3 8 9 u B 3 m v i l B 0 - 5 _ p G k i j 4 F p o h V q 2 1 k n G - h _ o F p y l v H p k t t L h - r q F l 0 5 m V v 9 g 8 c t 0 t 3 B n z x r 2 C _ g 3 h D g z 4 o B y 8 w z D o z _ - F m p r h I 3 v _ m c 0 z u 4 B w h t v i B x _ r z D 1 w u k B n k 7 Z s o x 0 F 7 s h s F y w _ 3 D n s 3 f g 9 9 x s Q j v t 7 8 c p v q l - k E j s z u 8 p C v g g z x 3 U x z s p 3 Y v l 4 a p j g V n k i - B h j 6 O 7 1 m k B 8 m h S 3 9 _ U z w o g D - r 3 Y _ j x d m g 4 2 B 5 0 t h B u n n T p - x w B 4 y t 3 B 8 u z x B i 4 v T r z 5 j B n 7 6 T o p n n B 9 k 7 2 B y 7 t 2 F 2 3 t i B k 6 w l C 7 _ s b j k 9 S u h q c u r 3 o B t - p i B 5 1 h r B j 6 h o G v s 8 g B _ i x f _ i y M k o _ 7 D z u g 6 C m k 5 m C z k i x B t u x - B p 2 s c - l r t B t 8 j b m p y 1 E 5 j - p B k l 3 6 B k 3 g l B r h m e h v 8 g B 5 0 3 l B n u n 0 H v p 2 T j 1 x 2 B x s y o B o v 2 P y w h j B g 2 s O 0 6 0 t B z v x 1 C u 0 w e i o v 6 B 3 k 6 t B - 4 p 4 B 0 2 6 k B m i 3 p C 1 7 q O 4 j g r B s h o R i o - z C 4 0 u 5 B 4 z v b l p 6 e 5 6 q l B s 2 - l C p v 2 x B j i 9 S j y t w C 2 p - z C s g 3 p C p 4 4 i C v - _ 1 B 2 n x M i 4 k g E 8 w l p C w 3 t 3 C s 1 i T 5 6 y 3 B 8 k l Y 5 l j i C j 6 v x B z 8 n v B x 2 x 4 C 9 7 4 b p x x u C i x n l C m q 2 P r x - s B x 1 _ b u s o r B i k q k B u u _ u B v p r 5 D o i 2 0 C q g 1 W h g 5 w B u 4 g j B i 4 u m B y z 9 w B s 1 5 T v u t z B m j r 4 B l y 2 - G 9 g _ X p - y a l j 4 9 B k h 2 W 0 0 g c 9 u s s B i x _ W 7 o u p B 7 m n o B 9 y o P 1 g v h B 1 m p q B 2 7 j u B z y n n C k w 2 7 B - o z 2 B u 2 x x E 7 v 0 x B t 7 0 h B t l 1 e t 2 2 Y k 1 1 0 C q 3 s a z y m r C w 7 0 3 B 8 4 0 8 B 1 n n z B 5 9 o q B r p 3 m B 8 r - M y 7 _ z C 6 q r 3 D t 1 s W - g 9 o B - q 6 9 B 6 w v o C v y g W u m r N m z 0 W 5 v p s B y z 7 g C 4 i x j B k v g 9 B u 7 x J u m w V s 9 x v I 1 t s k B l 7 7 - C n 0 o l C 7 u k w C r x z w B u p o 3 D _ l h Y g 3 9 Y 0 4 0 m D i 7 6 e r g l T 5 w i x C r - r k C l 3 _ g D v 7 p O - s 3 a m g - j E v k 8 l B 2 3 k h C k 4 9 - B i j h q B 0 5 k g B - v 8 x B 0 j u Y u _ s x C i m _ p B i j h Y g z - 4 D m x m c q 2 y w H 5 5 - r C l o m i C q t 4 V q 0 s 9 B s 4 - Q v h h z B t t k j D t 1 7 Y l s - t D - u v u C - 0 s K _ q o m C 3 r 8 q F g p l 6 C p 1 q i B u j h b m r p 3 B _ n 3 h B _ j v t B q h u 0 B w l k 1 C k 9 g l B 7 m q o C - h - y B 9 - 1 1 B r 8 4 J u y h y B n j 5 k B r x v z B n 1 u 1 C g n z g C 7 8 3 - B 4 j 6 z B v r q x C n n l 7 B q v q V g v l w B 5 o w g B i x 4 7 B m v o r G 8 7 _ O i r 6 p B 9 9 s x C 1 3 2 3 D - 0 z L t u o l B 4 k p 4 B _ i g 2 C 1 p g Q _ 7 y 5 B r t 8 P 0 u g l C n k k d l 7 n n C p w - _ B 8 x k n B l 8 5 7 B 3 0 o u C t 9 j 0 C 8 w 2 2 M - 6 n p B 4 w q x B 7 p 9 c 0 g j R v 1 j 7 C 9 v s y C h z t O 9 l 8 3 B k s g j C v 2 n j E p 0 4 c v w 8 q D v g 0 f 2 2 j 1 B i 8 m l C w 9 3 p B u 5 s 1 B _ 8 _ U m w x 8 B 0 i p g B - r j y B q s 1 0 B s h 3 j C u - k _ B 2 - l - B l o h u B g m 0 r B 4 p g w B 4 7 u d 7 s - V k 9 o l C h l x r B 9 s 3 c o - g a z s p X u v l l B s v t d z z l X 4 9 o l C 6 t o l B 9 n m 8 D u s v P 3 n m 9 B o n o 8 D 6 6 4 Y 7 8 v u B 6 6 7 R 3 j _ R h _ k 7 C p 1 u n B 4 p r q C h l 1 c v g k y C 9 6 6 6 C w _ t o C - 4 0 z B h h j m B _ x y S 7 1 z j C 7 t 9 1 B o p 5 W p x 1 j L i 7 8 o C _ u 7 e x p y b r k 1 v E y x - W m _ w d _ q - i B l n o v B 3 5 i - B 2 0 m M w h w 6 B z i 2 0 C v _ 7 t E 9 2 4 c k n g e - 3 q m B r m o z C l r 0 Z u q 7 c o x r a l j 8 z B 3 m 6 u B l 4 q 7 B i 8 9 U p _ 8 v B i v u 3 J r 7 i q B q u g w B 6 t t s B q 6 7 r B 5 z h p B v z v j B z p 1 q B p 5 6 h B i p y S 2 h l r D x - 1 U w 1 w 5 B t y l k B i _ w d l t o t D - - 1 m B 5 2 n 2 C g 9 t W s 4 5 T 4 v 1 X t p n c w 8 z z B 2 _ _ 1 C y 0 u o C 9 v p m B 2 0 m D t - 5 h B m 4 6 l B 1 p p s B 1 j 0 r D 0 g 9 T h v u r B 6 t u w B x j p R j 5 j p C 3 m t r B m x v P _ q _ m B k 2 3 X 6 i p u B k w 9 z F y m m 1 B j 4 - w C m q t Z i p p t F 4 w n M 5 1 z t B u 6 i R t j p m B 8 l p k B v 8 l 5 B 0 5 7 3 E i v n M q 2 8 9 C g r 3 P o v y n C 8 9 3 h B 0 z w c _ - t 7 B y 6 u Y g 2 i T v 9 r x B y w n - C 8 h 7 s B o 0 v - C z i 7 9 B q x q V p t l W r n z e o q - m B h q 7 L 3 y j h B 4 0 n w B j l g i C 5 5 k V n s p p B 5 0 m d - o j O o 5 w 7 F 5 5 n o B t 7 6 Z u n 8 _ B s 9 j k B _ 6 9 7 B y - 0 c j u z c r l l W 2 8 r O _ 4 x f o l t - B - s z w B q 4 5 q I w 6 p t C v o o b o 3 x n B n z m c 8 0 3 X 2 z - j C g i v 6 E i q h V _ k y k C o x u j C w 2 z g B x 4 m d s 0 - _ C m m 4 6 C z n 8 x B p t i j B h 5 j l B x 9 0 s B 2 5 4 r B 2 7 _ 6 D - t _ y C 9 h v a 9 - 9 l B 6 n _ P x 9 8 n B t 4 h - B q x 7 2 C z 4 w 4 C y 8 n v C 7 q g y F 6 8 _ i C v n g l B v l l _ C i m g j B s 1 z u C 0 t 0 r B _ i p Z w m p k B 3 2 2 m B n v y p C x s i s C - z v g C t 6 k 7 B 7 4 v q B 6 x g 6 B r r - V 5 0 7 x B 6 0 2 5 B 0 6 5 y D x 7 g p B l v z 6 B 5 8 q x C 0 k - p C _ x 1 a 9 y z W t w w m B 0 g 7 W p i _ 8 C o p y p B 4 l 3 j B v 2 u 1 C u g 5 w D h q 5 c 2 w w b o r m j D t 9 m g B p 5 y 2 D - o w X k 4 s p B q 1 s i C s 3 q n B k s 4 V n g v e z k h i B 1 7 5 k B x 4 i i B y w w 4 B q v r i D n q x U v t 3 W _ m 7 v B p l 4 k B _ 4 y i B _ v x x B g 0 w p C _ 0 y 5 C z - 2 U 5 h y j C t v z S q x m i C u 8 7 I o _ m X m - h i B o q o 5 C y q h v E t 1 l Z 9 x i b o n m o B _ i i u B 5 j 0 n G u 9 7 u B s 1 y n F 2 3 h Y 8 p 0 i B m i v k B q y r r B 2 _ 4 o B p i 0 x D l v n f y j 4 b g 5 y j B - o 8 g B z p 5 Z 6 q l c 6 4 1 y F - t 9 Y y 0 o 0 B w 0 v s C w - h i B w k i N w s l a v 5 h j B 8 l h V l k 2 q B 8 3 w K o q m n D 8 m 9 h B k 2 s Z - h v x B x j q Z i - 0 w B 0 m 6 l B w - h L h j v x B _ y x y C o 7 g s B n w u k B 8 _ i t B m 7 5 s B l v o v B p u 3 i B w o t j C i g 9 V k r q 6 B g q 5 b q 1 n N t t 7 7 B 5 s h p C 6 9 v 2 B g z 5 V 9 6 9 k B 4 o _ S j x z 3 B 4 v 2 h B r p m i D 8 w 2 w D p l 9 q B 1 2 4 t B u j _ 7 C _ 7 w W u m t 6 B x 5 t l C h r 3 b 6 z i 2 B 8 5 r h C s x y P 6 x 5 W 9 o q m B p p 6 k C s 4 4 s C j 4 s 1 B 4 g - O y 6 y q B v _ 3 g B r s z v E 2 o 2 i C 6 2 l p B g 8 k z B - 8 j U - g s y B x 1 4 - E o v m g B j p 6 j B z 7 y 9 B 7 6 s L w s - 2 B 3 h m g B p x t Y 0 s n l B 1 z n - B 6 9 p v B w 0 q n B o i m V _ n 2 u C q 6 i u B r 0 6 Z 5 m 9 d s r 8 p B 8 r 4 3 C l v y R 9 j x L r m h c x _ 9 O y 6 9 t H r 6 3 7 B q n 4 x B _ 4 n k C 3 o 2 l B 2 8 u b t o z 6 C k 5 z 4 C t z q j B y 8 n K x q 3 M - y z b m 2 y q B v y g U y g n j B g w _ m B 2 u o y B _ g 4 q B 7 8 g R m g 7 W x u 2 m B 4 t q U 8 g n v B x y s 3 B 9 - 0 x B 2 7 - d - q 7 7 B p m _ - D q n k k B 1 y o c - n h v C g v - j B 9 n - k B 5 g n z B q _ h e i u 5 t C l l 4 k B t m h 0 D j 4 1 J u m t v B t v k Q l _ 3 i B z 5 t w C k o g j B 0 h - 6 B q 9 q y C g g x 5 B k w 5 V 5 k - t B 8 m m c i z _ 0 B 6 w i k B - q l k B v _ 7 o B y h v U - x h n B 4 3 m 0 B q k w d 1 t m g B _ l z r C 3 2 _ c 8 5 p u B _ 6 r c s 0 7 y B 1 s z w B 3 w n q B q p 2 a r 5 i y B v 7 6 0 B z - n W j 8 g - D r i m 5 B 4 9 i l B 4 s - n B m _ _ 6 B k y i t B t o 9 P 7 5 y s B _ 2 q h B s p _ T g 5 m j B w z p 5 B y 0 - o B 9 i k U r h g g B l i 3 2 B o 1 _ K u k o q C y p 1 - B g u q o B z 4 r 8 B y 8 i Z h k o h C 9 j 4 N 2 5 z g B r p m K p z t Y 4 5 7 1 B w w _ 6 B g p 2 x B 9 j q o E u u 5 _ B - g 0 z C z l 6 i B - z g T k p s w B i 6 - c v l j n B w p o m C 3 g 6 O s x o g B _ 5 6 e u - y s B 4 t 7 8 C s l m s B m 2 6 k B u 0 0 o D g j h v D - h 6 t B u m s e r 5 v 7 B s h l z B i t l m B 0 y 4 T 1 0 5 k B 7 7 5 g C i r 9 j C v u h u B l 8 3 h C y 3 j r C 4 _ v q C q j n k D y o j 1 B m 0 g h B w 9 p S w z x a 7 u i s B y 2 3 h B t 4 j f w 2 1 w B j g 9 W 4 2 n X q n 7 t C 4 h m 3 B m v h V g 9 o l B _ g s g C t 6 - Z i _ 0 w B l 9 q 0 B z y v 0 B v v i r D 3 9 3 j B q v s W m 8 y v B i l 6 Y r s q 9 B g 8 g t B z 4 1 U i z g 7 B 8 k 0 - B - 5 g m B o o v x B u 2 t u C 7 u n U g q - c v - s 4 D t g _ 9 B w n p k B p y x l B z k - f 8 z g g B s k 6 6 B 2 o y y B 2 u p i D 8 l r e t j y t B j x o j B s z 5 W z t 8 v D k 8 7 l E p m m u C p g j d o u 6 b t 4 l u B x 8 u g B 2 y v g E n z 8 a 5 h 0 t B 7 o y 7 B 6 9 j g C r k 2 l B 9 _ z w B t v - t B z s z h B h w 0 6 C 9 y 2 1 D y p 3 u B s 6 t m B 7 2 3 k B 2 g o p C 1 k y s C l - 6 h B g h 7 r B 5 7 t w C m y r V v o _ k B 7 w 1 r B i j v x C 1 i v h B m u _ V v 1 9 X 6 i n T 4 m k z C w s j Q p h k f r 0 h j B t y i o G x 6 k i B - 9 - J t o p h B 1 - j h B m 5 4 g B u y 2 Q 4 j p j B 9 6 k 7 B i 5 7 w B g 5 w c m 1 z p B u 4 g c 1 m v S r n q r D t r - h B n t 6 f q 8 2 a l h t u B 5 z 0 Z r s 4 k B i 7 p u B u 4 m 9 L x 3 n S z k q a _ 2 u y B 8 5 g d p 2 y y F l t w q B 4 5 4 s C - n l y B i q 1 i B k 4 _ w E 8 4 m h B 7 n y u C 2 y 9 Z 8 u r n B n p x Y 5 l v r H o u x S 7 o 0 z G z 2 k 6 B 1 1 3 T 6 z 5 W 1 t 3 8 C p 5 n d 9 p - g D 1 - u n C m m 5 U p 2 s - D j 1 o Y v r m w B w g 8 R l j v a v n v S 8 4 x X - - p m D g s u - B q 0 0 3 G v l 6 7 C x n z r G x k 0 5 E t t r j C 7 m k 5 C o 7 t h C 7 j 3 2 H 1 z t l C i - _ j B r 3 j Y g 4 4 k C 2 2 m 1 C 8 j _ p D v q s s J 7 p z _ H g u m t H 5 3 5 o D g 6 y h K i k p s X s s 7 0 J 7 r j _ H p 8 q - D 6 _ 7 3 D q p 7 o E l y x g d k 5 r z B - 3 z 0 B 2 3 6 z B 4 t k w O 4 o s R 4 0 p - C v s y 0 D k y v t g F o 2 z n D o o 9 q J 0 z p n I 3 w g 3 C v j j l C i k z n C s _ t q F l 3 w 9 D g u _ m L 3 3 i b k r 8 h B o 6 u t B k 5 h z D 2 5 x 8 L r o l x J z w w l B 4 0 0 9 B 8 g r v F p v v _ B y 5 q 1 B 0 0 4 i B 9 3 2 0 B 1 k q 0 B v 8 - m B _ x q j B w o u h B y 4 t 2 F _ q r g F - y p r N p u 0 5 C r 9 1 v B _ q z n D _ g 5 x W k h 7 w C k 7 i l D p h r 5 C y s _ u I h s 5 h B 1 l 3 4 B q z i T _ k 8 y B l 4 w o C n q o - B 3 s y x C 0 h l 9 B r 8 _ 5 C 4 o - g B q u u v o K k 4 g p 6 Q p 9 k o g s B - k g k n o J y r 0 j v v D x l k 4 m F _ w h w o p J x g 9 9 _ I 9 r l t z E m 2 s 2 D 4 8 r 7 B r 7 u 6 I 5 p h r 4 C 4 u l 4 6 n B i 0 z - I q 2 i v C i w 5 0 v f q 4 m 7 w L q 8 x 9 u 0 F s 1 v u s 4 C l t h 8 d _ y x 1 7 E 5 q 5 j k c 5 w 4 h G & l t ; / r i n g & g t ; & l t ; / r p o l y g o n s & g t ; & l t ; / r l i s t & g t ; & l t ; b b o x & g t ; M U L T I P O I N T   ( ( - 9 7 . 2 3 9 9 1   4 3 . 4 9 9 2 3 ) ,   ( - 8 9 . 4 8 3 3 1   4 9 . 3 8 4 4 7 ) ) & l t ; / b b o x & g t ; & l t ; / r e n t r y v a l u e & g t ; & l t ; / r e n t r y & g t ; & l t ; r e n t r y & g t ; & l t ; r e n t r y k e y & g t ; & l t ; l a t & g t ; 2 9 . 8 0 8 2 1 9 9 0 9 6 6 8 & l t ; / l a t & g t ; & l t ; l o n & g t ; - 9 8 . 2 7 8 1 8 2 9 8 3 3 9 8 4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8 8 6 4 9 5 7 9 4 9 1 4 9 1 9 9 & l t ; / i d & g t ; & l t ; r i n g & g t ; q x y y z t 1 y p J g y r 3 B 0 6 8 5 i C n 9 m 3 C p u p 7 K n y p m W 8 9 i v B j v r L t w y p _ D s z m 9 P t x u 9 C q 1 u a p p g d l 9 6 g J u y j j B w 5 z t c 4 j m 0 C 2 8 z 3 F 1 u - 0 H _ 5 0 _ M _ u x 4 C r 1 h u K v u w I u o m l i B u n m t Z 2 1 t 4 O m x i 5 H - t l 7 h E 7 3 i 9 C w o p 3 v G 0 r 3 5 x B 7 9 z s H _ i g 0 n B 7 9 8 q 3 C 0 6 6 6 C 8 7 r 6 Q s y _ o E q m 4 h F 3 w i _ t I 1 n 6 0 g D y t k o E v t q O w 7 4 m x B x v _ y p D o 2 q K m - m u g J n g s g R m 7 0 0 o C t n 5 Q i - - s g D o v m i C 4 3 7 D 1 i i F m - s K 2 4 l D y 1 5 F t v q K l y j F y q 7 N r r 2 s B m 9 u D m v g H y q 0 G l 6 z P y t z M t q - D m 9 4 D 8 h z F y t m E 4 2 g I q 8 _ J t w 1 I o o 6 D 0 j p I 4 0 h G 4 6 2 K 7 8 z P q s j b n 4 2 L t u n D l x r K h _ 3 D y 1 g I x - 6 F g 3 m E t - 9 J 3 3 2 G v g q E k 3 j O 3 o - I z v i G x y k I h q 4 O o q s K _ g 4 I 6 n 1 F i 1 o M w v v I w - g L 0 5 _ G x w 1 V g 5 g E x 9 t M s m z G 6 n 5 D i 0 k K 0 x n F 0 n h I r 6 k R _ z h G 8 - i I p 3 4 M 1 x j D o s x E k 0 7 H 3 r 9 E g i s X i s g H _ u u F n 1 v F p - 1 D m w 3 I k g m M _ g y Q 4 t o E l - w H j y 1 Y 5 1 i I v l z I v x 2 a z q x G l - _ E 6 g 2 G 8 m j F m v n J 3 k v H 3 h 0 E n 7 z H h m 0 R l v q I n j 3 G 9 l s J - 5 0 e 0 q _ J 7 1 w E z w y D z h o Q 5 7 5 L _ k B 7 o x F t 6 9 D z x 6 E w g 2 J 1 m 9 D x 1 s Z 2 u 1 H m w - J q 2 w v B 7 x 0 J 8 h 9 I s v v G q q p D 4 u v J t 6 3 D _ j j S k r 4 S 1 x 6 E - 4 l F 5 i _ K v q 5 H m 8 3 3 C y k 7 K p h 3 E 9 9 u J _ t w H _ 5 i E p o _ N x j o L n p m F 5 u v G - z - E u l m P r o _ F p v x C - p 5 J z 0 8 D u 2 k J k 6 6 U u 5 3 v B 2 x 4 S 1 x o O 8 4 r F t o l S 3 0 k G 7 1 0 F m j n I n j j G 5 3 0 O k 9 0 N y x w H t t s H z o y G 9 x p F 9 m 2 J i i v C 1 s w G k j 0 G y x 5 H m r 7 D x 4 h M o 6 2 P 1 z s E y p 3 H o s q G m p t F r v - G l _ q G p t 4 D o 9 i G 9 6 k E y _ 6 c 2 1 7 D k q h D m 3 h D 2 w z D o t m P 5 s y J h 0 0 F r - _ F z r t H l m 1 Z h 3 9 I r 3 8 D j q o K 2 0 9 K 4 v k G o 4 u F o 2 g H 4 8 3 F z _ x E 0 l 8 J 3 s q F 7 5 x S 3 o m F s l 9 J 7 i o G 8 t h I v j s J 6 p i 9 C x 7 x H 0 5 k J m m n M y 7 o X w s 1 D h 5 7 W 4 i j u B w 7 r G 2 l j E z 9 s E h 6 _ F n z i D 6 q r J 8 m y E g q r O 7 x l G 9 p z L u 3 s I m m t 3 B 0 l 8 C 1 p o E v - x K t 1 h H 6 i 6 E 7 _ p E 2 w 6 I p i s E n l o Q i 2 v D 6 1 v E & l t ; / r i n g & g t ; & l t ; / r p o l y g o n s & g t ; & l t ; / r l i s t & g t ; & l t ; b b o x & g t ; M U L T I P O I N T   ( ( - 9 8 . 6 4 6 2 3   2 9 . 5 9 4 5 7 ) ,   ( - 9 7 . 9 9 9 2 4   3 0 . 0 3 7 9 4 ) ) & l t ; / b b o x & g t ; & l t ; / r e n t r y v a l u e & g t ; & l t ; / r e n t r y & g t ; & l t ; r e n t r y & g t ; & l t ; r e n t r y k e y & g t ; & l t ; l a t & g t ; 3 9 . 9 7 3 2 2 8 4 5 4 5 8 9 8 & l t ; / l a t & g t ; & l t ; l o n & g t ; - 7 5 . 7 4 8 4 4 3 6 0 3 5 1 5 6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8 7 0 6 5 1 1 8 4 0 5 5 5 8 2 8 4 & l t ; / i d & g t ; & l t ; r i n g & g t ; q s k 5 9 m k l 0 H y u u _ u X _ m 0 i p J - r 3 O 6 2 0 Q 2 w 9 G r y m Q i r l a - k l c n 5 z v B q g z T t l 0 O - w 6 W g 2 j Y o _ v p B w o 7 0 B o 0 q o E g u l M u y h X 5 5 z p G 2 v j z E 8 v 7 f r i h e y 1 3 5 F 7 g _ 5 D w w k a y 1 - q C o 1 p R _ 1 5 - B m 2 3 v B r 0 m s C 5 p 1 _ C - q w x F 9 k o w E u - n z B n p _ G s u q i G 8 x x h C _ - 0 u B 1 p m P y s 2 p B 9 h j W 6 i g L g g 9 M n w z E x n z R t p o k C 9 k 8 C u o w G 9 u 5 H 4 4 u D 7 r 9 K 9 q z R i 5 p - F j t y C 6 w 0 F t 6 5 D v t l D 4 i m G y k 2 H g l t L r z 7 1 B 1 l l j B 8 x y F k i 6 C k i g E u n 7 n D 7 o 4 R w r 5 J s j i F 2 w o G o u 4 L k p 8 J l _ 3 7 B i q j y B h x w v C l o r W 0 s 3 L w l z N 0 l k 3 B i r i 0 D j i 2 k B 7 o 3 x D q m _ F m 6 t b m m z O l h m h B g t _ F m r 4 C 8 m h 9 B o l w q E o 3 o M - r t p L l 9 y P o n q q f u q m i D 1 h 6 v M g 1 8 D 8 x o C r k j H h n 4 E y x l B w o m H l g q B m g 0 I i z h S m 1 k I 3 m 8 E 4 1 o g F - m g 0 H 5 9 x S 6 7 r 4 g B k k o 4 B - - p K p w o H t u n l B t i r d v 5 y f x 7 9 J 5 u v 3 E 4 - 3 q J 4 0 u t J m u 6 h D w o r i E k 0 6 j K t p 2 1 Q 5 j 9 j B t t 1 1 G 5 _ 2 J y 1 l I u m _ y M g v k l B q 7 _ 4 G 3 o 3 E v 0 m M l 5 4 G k 5 i J 0 p 1 J z k w E 7 2 5 D 4 - - I h z i N i 3 r N x o 7 G j u u G - n 0 C 2 - 1 O o i 9 p C q 3 4 D x s o D 9 u 9 K l j t l B _ n p O 6 t 5 H o m j P k x n I m r n R o x r H 8 s l o F z 3 k b 6 y 0 o B t k - D n q m C 1 m 0 G m q 4 H 3 7 5 q B 5 7 7 G u 7 n H l 7 p E r n j H x h 6 K j 8 i F q q 0 J u l l J n j z J s j 0 G z 7 _ F r 1 8 D k 4 3 J m n i G 9 - q H 4 n m S w l 3 E j y i G m 2 7 C s j q H p v r o B z p p G o 6 o T l o w K _ j y J 5 v _ O l j r p B p u z G p - 1 E t r w a _ w y D 8 g 9 w D 9 7 l H 0 n 5 E 8 q v H 1 0 w H o 7 x H y 8 g H u p v F k u s F r k 3 I n m o G j 9 m O z s z M - 5 u I j w z E y g - K z i k S _ h k Q 8 8 o v B j - r v B n l y P m p 1 4 G p _ w G p 3 5 i B n u n J 2 1 g M 4 h - I s 1 5 H t v z C 9 g y K g 7 2 K x p i C o 3 3 K s l o J u t q I 6 8 n E t u 4 I j t h I q 7 v F o 7 g N 6 8 x F n w y I 3 l 8 N 2 - 5 L y 8 5 I h - j I h i t M _ h 4 u C - n o H _ 9 w K v - u O h 0 w J u r r K 6 6 x E 6 3 u L p o h P 3 v m L _ 9 2 P 5 v j j B 4 h o F o j 9 M 6 2 l O v i u P k - l z J m p r i D i z m m V t h 6 o D m 4 m t Q 5 p t U 5 m z W 4 w 7 o E - u 6 w B 8 1 q y C m q n 1 2 B 5 5 1 O n m 4 j D n v 4 m H 2 n j T x j p - M q _ s u C g h 1 7 D i 8 2 w B y h o - I h l 4 S - 7 h 4 E g w q o D q w 9 t B g _ 0 h C 8 3 5 i B v 4 1 5 C 6 s 7 G - p j J k u _ P 1 o v n B v l 4 2 C m q 6 o E 5 r m Z k o q v m B 1 v 9 o N w j r y C _ h 7 P n k x _ C 7 r u O 6 6 m g D u w - F z - 7 E 0 t 8 H i y 9 F 1 z o Y n n p I y v 1 C k j 6 J _ 2 _ E o s v F 7 8 8 I 4 0 w C m h 2 G o 0 m R _ 5 7 L z m y G 2 5 o D h 0 5 C l s 9 K h t w C 8 v h F - v - U 2 1 w C h 7 m F 5 t _ O l j 1 C i q p G u 3 4 F - 9 s D t j y H 5 9 0 E v l 1 F l o 6 I g 2 j H y z l n B n y 4 Q 4 h l B x 5 i G _ u j K 0 s w K l r q E v l w q B 3 h 1 C 7 _ s D 6 4 l E - p u I 2 0 i Z 9 0 0 C n h p K i l 3 P _ i 4 Q g 7 7 P q s r D 7 9 g E y j 3 G r q l N 0 9 t C g 6 3 D 4 8 2 H m q y E g 5 7 D 9 l 2 O 4 2 h E m u z D m k - I 2 j 3 G m s 4 E 4 7 - I h t o E i 1 q I 1 y 6 G _ j t K 7 3 s C r t 9 C _ 6 m G l o o Q 6 v v C z 4 6 N h g l F s h 1 J m m l J g 9 1 D h 2 g I h z g J g 2 2 E 9 z 4 N 3 v n F x 7 u I o 1 n w B t _ x K 5 0 v G u 3 9 D j q 5 F _ 7 4 V 7 w w F 9 p v D v z _ D w h h S n u g E 4 r 6 T s j u I 1 6 2 M g n z V m q x X k y m D 1 2 i K r 9 5 G 6 t p g B z u g F 7 6 2 D r - y D 9 j p I k l o L g - u F 4 k 7 F 9 u y Y y 9 j X 6 _ v I - h i K j t 8 F 0 9 k L o l - I 3 7 s K k r q G p j s F v j z D g m i G w 9 t K p g v E 9 9 5 F 3 6 - H r n m E r l 1 F - h q C _ 2 7 O 4 z 3 J 6 k 9 N n n 6 G 9 5 4 H z - 5 J l 1 8 D n s 4 C w 0 x F h q 1 J i 2 8 F 7 1 r N 5 o v H u g 6 q B h h h g B 7 - P j v w F h p g E n o z G - 2 g L 3 6 s I k p w G 0 v 8 F 6 3 o E x v q J o u 1 Y p p 6 G j 7 x C j q q E 7 z _ D j n o E 2 h q F q w h C p k 2 J r t q J m k p J n 3 t H 7 i g F 4 o - D 4 4 l F v r 5 J v 2 3 H & l t ; / r i n g & g t ; & l t ; / r p o l y g o n s & g t ; & l t ; / r l i s t & g t ; & l t ; b b o x & g t ; M U L T I P O I N T   ( ( - 7 6 . 1 3 6 6   3 9 . 7 2 1 5 ) ,   ( - 7 5 . 3 6 0 6 9   4 0 . 2 4 5 1 ) ) & l t ; / b b o x & g t ; & l t ; / r e n t r y v a l u e & g t ; & l t ; / r e n t r y & g t ; & l t ; r e n t r y & g t ; & l t ; r e n t r y k e y & g t ; & l t ; l a t & g t ; 3 3 . 2 0 4 3 4 9 5 1 7 8 2 2 3 & l t ; / l a t & g t ; & l t ; l o n & g t ; - 9 7 . 1 1 7 1 5 6 9 8 2 4 2 1 9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1 0 7 8 5 8 5 2 7 1 2 1 0 4 7 5 6 5 & l t ; / i d & g t ; & l t ; r i n g & g t ; 3 6 x z 8 z k 1 y J g y n r C 7 o z s J u n k b u g 1 6 G u 2 q 8 B 1 w 2 F s u l i B t 5 9 F y 2 1 H n n 5 H h 2 9 - D 9 t g p C 8 n 9 u B n o 2 L 3 k 5 j B 5 8 r V j 0 _ K j i o l B 3 y j _ C q n 5 O 0 m p n C l z m M 4 9 _ z B x i t F l 1 x q 1 B j i t h H 1 5 3 q b q k m 0 B 0 i 6 w J q 4 7 j t C 4 5 z u B v 2 - t E 5 0 x Q 3 - 5 T h p 9 r C h 2 - W v s 5 f q 6 z f x o h h B z 3 g v E k j i o D u n r t m D v 9 s 3 r F w l v 0 0 F x v 8 x H i w 5 f 6 x 4 3 m G 9 8 m i i L o l C _ 3 4 o V r z r D z 6 1 - _ B m 8 q o G j o 0 k B j v w h F u m r 1 F 0 z k w a 9 s t D x 5 4 v B 0 h y 7 P 0 2 h I m 7 m o C 1 4 m s _ F y 8 o t J s v n i C p r m 8 H 2 s w Y k 9 v 1 L q q w 0 F w x r 2 B u 2 w h F x l t F p 0 u u E r 0 g y B k y 0 P - z 2 2 s C 6 2 9 l B i 1 p x B r r 5 7 B 0 t 8 6 B _ i x 1 p B r n 4 8 S q 4 w D k l z x C p 4 j 9 l K 4 t j x C 8 q 2 m C n s k O w 1 l W r r 0 5 B u n i D x o o u H s 8 h T q z g F 9 3 - z F 6 z x P n k j Z l p y 7 P h 8 8 M s o s N 4 i p Y 6 g t D h 6 - D 0 z o x E _ s 8 q B p x 1 Y & l t ; / r i n g & g t ; & l t ; / r p o l y g o n s & g t ; & l t ; / r l i s t & g t ; & l t ; b b o x & g t ; M U L T I P O I N T   ( ( - 9 7 . 6 5 2 1 6 7   3 2 . 9 3 0 3 9 6 1 ) ,   ( - 9 6 . 5 8 0 4 3 7   3 3 . 4 8 4 6 0 4 7 ) ) & l t ; / b b o x & g t ; & l t ; / r e n t r y v a l u e & g t ; & l t ; / r e n t r y & g t ; & l t ; r e n t r y & g t ; & l t ; r e n t r y k e y & g t ; & l t ; l a t & g t ; 3 5 . 1 9 9 2 9 1 2 2 9 2 4 8 & l t ; / l a t & g t ; & l t ; l o n & g t ; - 9 4 . 2 7 4 0 0 9 7 0 4 5 8 9 8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0 9 7 2 7 9 7 2 4 3 8 8 8 7 6 3 0 2 & l t ; / i d & g t ; & l t ; r i n g & g t ; 2 q q _ 4 h 2 s w J o y m O 3 m l J 7 7 i Q - 8 n f 9 7 2 a 2 g 7 H 5 y q I 4 o n S 7 r y E k h v b w - i H g o h I r 2 _ J l 1 o F l - t M x 0 9 g C w u w L h q h E i - x I o 6 4 D 2 6 g D q k y l B x k v Q 9 9 n E s y n H h h x I _ x m D 1 h l 2 B u 7 q e 8 i v C s z p M i 6 g U r k m n B 0 x t G 6 i t Q m m 1 F 9 o i G 4 3 u I x - 1 D l 3 l F o v m K j s 8 O x v 8 d z 6 5 D r g q E j 2 z F y m _ H v - _ E x m q k B s 4 6 H g 2 u E r p n K _ u _ E 5 s 4 E 1 8 o H n t 4 F t g n P 7 k 5 I m v m J m 6 9 E 0 u v K s h 0 N 2 2 u E u q 3 E 4 5 6 D 2 s q H 7 7 z G x n n G z l x G 6 h t H i i 8 m X y - 5 w J 2 1 0 Q w g 6 q Q - z o n D u y - 9 B 1 p t j B 2 r p - F g 5 2 t C l x 6 P o 1 v h B n 3 o L 8 v t s F o o 8 f 1 1 u g B - - 8 2 D t y - I 1 i k M o j h J 5 l h v G l q n j B t n g r G 3 p s _ P o t _ x C n m j M 3 r 9 - d 9 6 i 0 C z s 2 l G 5 v r q C k m q 3 R g 7 h 6 E 8 9 l h I 9 j 9 i F y - t 4 D v k q w B w 9 i i G n v z C 2 r o 4 D m 3 o u F r 9 _ s E 0 o g r G r i o u H j _ - 9 L o 3 x n V k u 7 p K l 2 s v B n h g y F z n i s B 8 j 6 h O 5 m g 9 F w h 6 C n z - C i i _ k H o 9 w B 6 l 8 o C - s w z C o 7 o 5 B 9 9 l C n k z 9 C 6 n h F u 1 w O 1 5 x Q 8 7 t i E w n k H 3 2 1 X 3 g m f v r 7 r C j g _ X p k j b i y - n B 7 8 v 2 C o k u M 1 w _ d 4 - 3 J w z 8 U w 6 m G o 9 2 K i 7 5 b g o m N o 0 l 8 B h x k N t k j m B 5 o s J v y 9 v B h q 6 D k z 8 I k h o R w x j P 5 x i H n 8 k W g 7 t K x 1 1 O i 2 6 l B l j _ X 4 - x J r k v d 8 n l g B 3 n k x C o v 2 L n - _ L 8 3 r H 6 n 5 o B _ z u H k x o L l 8 t G 2 6 u F v 5 _ L 2 w 7 Q 2 s 7 Q 9 5 3 I - u v p B s w 8 Z g j 8 I _ 5 _ S q 1 s F 7 g u Y j 6 u l C 0 7 4 E p 7 l G h w y F 9 5 i H t j 1 G z p i E v w 0 I 5 6 y R 0 u 8 O 8 q 0 p B 1 k z H p 0 8 F 6 t 4 M v 6 l g G 8 u 5 H n 6 1 h B 3 h t M 1 - 8 J y u i m B 4 q 0 F s k 1 R h 7 n O x 3 9 _ C s l y 7 B w 0 n q B w h 6 L u m p L 0 z 1 z B j s 6 P j 1 x D s j u q D h y k G j 4 u G - u v O p 8 l H j v z G 2 - 0 O k - t k G 0 v 1 U 0 2 2 N k 3 t 7 C j q _ Q z o o 6 B k p 4 Q v 0 i N w j v J 0 - 8 H n n z G l k t E l j z D 1 m 3 i B 7 v 6 I t z 9 H u i o L 8 v r L n x 8 K q l n N w p o L 4 z t I o 5 q I k 2 9 F q m m F j h 1 E 7 l g E v o y K p 1 r I 5 3 s C q o l I m j s H v t 4 H p 4 o G 2 4 9 n C 1 s j L z j g L 2 n g M r w n D 4 8 m R 9 m 3 E y j l G v l i N 9 y w E g z g H u v l J y 0 v E m 7 _ y E 0 q 3 k B 9 2 5 q h B j k o H o s 2 w E 3 j p q X 6 m j z H 5 u h Q 6 w 2 F i 8 o D l 5 l M h 7 1 R t 3 q q G 0 _ m o B 0 m r 1 F 6 l 1 p D 4 _ r y C o 3 y x F 6 5 3 X _ 9 n F _ 0 v l B z q u v Y 3 l 4 0 z D l y g o - C s 0 g F q m z G j - 1 D h 1 0 H i t q o B & l t ; / r i n g & g t ; & l t ; / r p o l y g o n s & g t ; & l t ; / r l i s t & g t ; & l t ; b b o x & g t ; M U L T I P O I N T   ( ( - 9 4 . 4 4 7 6 1   3 4 . 9 3 0 7 ) ,   ( - 9 4 . 0 2 8 8   3 5 . 4 5 1 0 8 ) ) & l t ; / b b o x & g t ; & l t ; / r e n t r y v a l u e & g t ; & l t ; / r e n t r y & g t ; & l t ; r e n t r y & g t ; & l t ; r e n t r y k e y & g t ; & l t ; l a t & g t ; 4 4 . 6 4 1 7 8 8 4 8 2 6 6 6 & l t ; / l a t & g t ; & l t ; l o n & g t ; - 8 9 . 7 3 6 7 4 0 1 1 2 3 0 4 7 & l t ; / l o n & g t ; & l t ; l o d & g t ; 1 & l t ; / l o d & g t ; & l t ; t y p e & g t ; A d m i n D i v i s i o n 1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7 6 7 9 1 5 9 1 0 2 6 8 1 9 0 8 6 & l t ; / i d & g t ; & l t ; r i n g & g t ; h g 3 g 7 i 9 u 5 J w 4 x m D x x k z J 2 3 n y S l i 1 q g B i r 5 9 G 7 7 6 6 Q 5 1 8 7 X h 0 n i C k 6 5 1 N h u 6 2 M x w _ q D 7 t y x B 4 z u c m q p M t 9 0 M 1 t x u B _ k n o D 2 2 6 n F j o x 3 V 1 x 2 P u v q E s 0 g q a 7 h t _ R 2 o o 8 1 C y g v 6 B _ t t 2 B 7 n w W 3 k j x D 4 0 y 7 H u y j m L w 5 j 8 m D n 0 l x C s 9 q v U 9 u h H g m p 1 S 3 o q 4 E 1 w g Y p 2 m d v 3 h F r 2 l 2 K r g x 0 D v o s o D n 9 3 9 t D i u 6 m t B g 3 s g e m n 4 t 4 p B u w p w 6 p C w - s z m C 9 i p 5 o C 0 1 9 4 x N l v h x J n g 9 n 1 B i _ y w G x r 1 v P i h 8 j Y - 1 q r a n i t m e x _ 2 w 6 B k u k x 7 e 8 y o 1 S v z _ 3 m E l - 5 x i C m q 0 v 9 O m 0 9 r k G s r 2 w P 2 h o h l B _ s q w a x z z q P n p x o 8 C 7 s y 8 E 3 j 5 6 K 7 u - 0 g F 5 s 0 h 1 C z w g 5 C k 6 u v p D i s p h x B h i y 6 I y p 9 G p 5 0 h s F 4 4 0 u x D k p 7 0 3 I u l g n C 4 6 4 0 H 0 _ 2 U p v s G 2 - 5 k B y t 1 Q m - - k B v y 6 W 6 1 p e g j y _ K 0 q i p E 8 7 w L 3 j 7 i B z r _ 4 H k w 3 Y i 9 i K 9 l 2 b x 9 n 3 C s s 5 k T g v z i R 9 t 7 c 4 y t Y 7 p 5 6 r C n p r 0 C 2 x 3 v E - _ l v H i k x i D _ w 5 K x u u m D _ t u O r q h K 8 y 1 v G - m 0 H y 9 v 5 B w t g r C 1 z o q M i x z h H x h 9 4 B j _ 6 E 7 r z 5 O k k x i D s u n t K 2 3 - 8 u N - j m 6 K s v k h E h 6 h z z F _ 4 6 v s I g o 3 u h E 2 - q - T g q 4 0 8 E _ o 8 1 1 G l s t t 1 R m 6 0 u D t 2 i w t q C s r j - K 5 w t l 9 O r n 4 o - R g v l w p C 2 k z 3 - R w 5 6 q t L j v m T z g _ L l l - w z D n q h g _ F 0 m 0 3 v C t h v 3 g G j 6 w m B t q y 5 p O m 9 n y Q 7 o p 3 o e s 7 r o s E j v 5 t k B 8 2 z 4 2 P i 0 t q y C 6 1 x K 1 p 1 - e j 7 4 6 1 B w 0 2 t B t _ y i B 2 3 z - F - k r O q k w i B 5 9 s l B t 8 w G 3 j u G 3 3 6 H q s o R 8 5 z H 6 s 0 G x p o H 6 q g P s w q Y 9 u m K y 3 3 E o 8 0 H s g u x B 4 r k N 5 o 0 M g j i F z j 4 M 8 j 0 Z u 0 w D q 2 y H y 3 4 D v j l n B g 8 _ J g l y G l u z l B 4 q o a t t n O 5 4 m I k p 8 G y q k N j x 5 S z 8 m G p w z K y u 5 M x l g K 3 w n J v l t M _ t 1 J 8 h g T 6 6 n Q g n 8 G 8 n y J h j l I x u t K t q 6 E v 5 q J 3 y t E 4 4 7 F s 0 6 H o k x U u m g E v i m F n q 8 I 6 x m L k 6 k W 6 j g 5 B g s k D 9 j 0 g B v z _ G g l z W v k 7 F s 9 r K j 1 w M 9 6 z C x z j N u 9 z N x 0 o O 7 m l G g _ 8 G z 5 4 F 1 m 5 D t i n D - 0 n K p 9 t C r m j F v 3 q I w n m G g s 4 H y q 9 E 9 x 9 D n j s W h _ 4 M m g - N x t u N m 4 s C - j 9 F z 0 8 E m 6 j J o 9 0 E 2 7 y K i h l Q 2 8 9 H 8 y l T y j 4 G v 1 t u C 6 0 8 S q - p J 1 g 8 X j 0 k G p 8 6 C t 3 m n B - o - E _ z h N - 5 8 k B u m _ R q i z J v w 8 L 0 s z M l 3 h L 4 6 n H m 9 6 L s 1 q H 5 n 4 E m 4 4 D 0 2 m F i 5 1 H g w 4 J 0 j 1 J r g 0 T q p y F j r h H - 2 u F h u 0 E j 3 _ E j j q U t y 8 T g r 5 R n x m R p 6 w M p 5 5 D h _ t H _ x o T g g l K 2 3 5 M o w 6 o B 9 x 1 O 3 x 9 H s - q Q u x x M u o m b t r h R _ k s O 6 o w T q q 2 S o x 4 j B 8 v 0 v B v m q 9 C x l 0 N y g h K p v l H o o _ G 0 v q K - k w M 8 _ - F 7 g t H k g o L j o q J s 4 - Y 7 7 j L 4 I 1 v D x 0 8 P 6 h 5 G 5 - k N j s i R 1 2 q R - i _ O p l g H 4 g s E n 2 y y B m z 2 b t l t 3 B 0 h w D 5 g x B 5 k n L k o r M 4 k 2 I i l i I 4 2 7 D 4 4 l c q j 7 Q t w p a h r k J 4 n m G h 3 9 F _ h 9 I 8 _ r J p w m G l 0 - R 2 _ u M k 6 h H 0 l 8 D p 8 4 F w r y F 1 3 6 O y 8 w O x u 9 I _ 0 q D j h v M t 0 5 M i 5 n F p s _ L h 1 0 I p - v n B g x h O i 8 h K u j j G 8 4 k E - 1 n K h h - S q 0 6 I - i 1 M x w u J v k x K i s 3 L h k 8 C 6 w 9 L n _ t H 1 n y E 6 7 0 I 9 j r d h l j T _ p 4 b k t m I i 5 6 R 3 u 6 F m z 3 H k u u T 0 h j h B n p k K o i q C 5 u 6 E z q 3 D h q 9 J i 2 l L o n _ N y 1 m F p z v E w w 9 L w l k E s p g V s i o M 8 m l H _ o n S h w 2 E p r x H i m m I j o m H r 4 r R 1 w x G l p - E m 4 v H w q 6 G 8 4 t R m 5 y K v 8 4 F 2 i p P - 8 x F 7 j 0 R r m i G 1 g 8 G u g 8 F t y n R u x o C 9 x i 6 B u - v J 9 g j D 2 r v J _ 5 j J m v h R j r 0 U t 4 2 G h u 0 E 8 y 1 E 4 h j p B j v w I s n x E x 4 v D 3 _ 8 F 7 0 8 F y i - K 3 j h E 3 7 p M s 3 r w B o l j G 9 5 4 G y 2 4 Q r 6 0 K n o 7 P m r 9 v B h q 0 M t m - L - 5 7 L v s q J r q m M 0 k 8 r B v o h W n 9 g V n m 4 F h l 0 H o 5 o G t _ l C z o _ G q v y I u 8 i H x 7 3 Q w y p M t _ 4 G 2 x w J i k 4 T r o w E k _ 7 U i 6 x g B h - i Q 5 3 n E p k t F 8 8 _ a m - p O j i 7 K l 8 y P 7 p h s B _ x y W 4 2 h P 3 t z P 1 8 p N k p g J z p p C h j q N y - n Q 0 4 h F x j g K r o 6 F x 1 z J x r 0 M w 3 7 C _ i m J x t 9 K x r _ I h 4 i M t o t K 5 z 9 K p o g O z m m M j 7 w S z w 7 R l r _ H 6 m o P 5 k w D 4 u p L x o 5 G v 8 r E t 6 v I y z g E l m 6 E v o h F n r 6 g B - 3 k L 3 w r W y 4 i S - s y L p s y L u j l M v y _ S 8 2 3 G p x 6 E - g v P 9 o _ C t h 8 H n y n L k z y M 3 7 0 L 5 j q P t i h 2 B 2 4 n e u k m S 9 t t M k w o I p _ m Q 8 r r G 0 3 l O m h 6 I 0 6 i J g 9 u 4 B z w y G m 1 l L v p o H 5 q t J _ 7 7 g B q y q 7 B 5 z x q B 6 - w O s m i L l x n J t r u G 5 q m N k x 7 W 6 0 w D 8 h 4 N l l p H h 7 s I u y _ U j 8 3 M x p q J r 6 w M j 8 h Q _ t 0 H s g - I w u j F 0 z 5 G s y j H g 5 t K z n k c 5 9 w M l l m M s p 0 J k 0 j M h - q H 0 o u I k k 8 H - o w N i i t T w g 6 L l 3 - K 6 k o J p n 6 G n j q O y z h V 9 x p d x 7 r I z 3 v H y 9 _ G 4 g p L 6 _ j D z s 0 c 2 o i L 0 u x w B u 6 5 U m 9 r P 6 v s L w 0 j C 0 _ l G 9 3 k I s 1 6 L g 2 g E r 0 h J 8 s 0 j B - l 4 F g - v L _ m n H o x k R n 4 s K 7 9 v Z w _ h f h p q H 4 0 1 T - m q J i t g 3 B - x y K x q u U 7 n 1 I 3 6 0 F 2 h 2 L - m x E - h 1 G y y q K k 5 - M 0 0 9 J 8 q 3 J r k 7 M - t 5 O 8 x i Q 2 7 m Y 8 1 j f 6 n q G - y s J j i 1 E j n k J q k t T h 1 i X l 2 k b 6 x o C w 7 2 W 0 r t H k o s P 8 x 0 H r i t E v 1 l Q v p 4 L u r 9 s B q r 5 R 7 7 7 L p 5 n F 5 4 w J w g 6 G v 1 9 D 5 w _ G w j _ M _ g 0 S 6 y i K l _ 6 P 1 x _ G - q 2 I w 8 k Q 9 2 q K 2 o _ X q g 6 7 C 2 - x I x o 0 R t h g M 1 4 n p C v 7 1 L 6 3 4 D q 8 n H w - p L v 7 q F _ - 6 G 8 g 1 P 3 7 r G y 6 n H q p k V 1 p h D q 6 8 I 3 v q e t - 1 H g y x M t 0 w G 6 7 9 F m r y C z 5 l E q 7 6 Q 5 n 7 M 8 0 l I 7 y 7 k B x _ 1 D h j s H r t z H k m o K x o y C r k 2 L 3 1 7 D 9 4 3 J u 7 p J k h 2 K 3 - q P 9 s _ K 8 9 s R y g 0 Z 8 x r N g 4 s G r s 3 W 8 i s j B 0 3 u M - 8 s K u 2 o G 0 h j J - r z K k 0 l L r 6 q q B 5 8 0 L h h y Q r p u D 8 k 1 K o m 8 H l l x Z y r k N 7 u y I 8 7 1 C s 0 s F p r m T i 5 s R p x l F q h 6 I u l v J _ i t O j s i N j s 4 L u 8 w O p s _ E v y 9 G n 8 s J w n r J o _ p G 6 t j F - 0 z N w z l b o h 5 F p - 1 H w p g G r 7 x O k 0 u G q 8 x G 7 q _ H 7 z i M l 2 l C z 1 m R y 0 m F t y x D g 5 2 R 5 x m D i y g y B p q 9 Q w 8 r H t _ v G m t 5 H 4 _ h f o k u E 5 7 z L u - 4 F 9 1 v H h t 8 K 9 v 3 L o m k K w 4 2 I v i x S g 6 u Z o v 0 G k 8 u M k k 6 H s x 0 E 6 u l I - 1 s I 6 3 0 G 4 u h F 7 n y F h g u b z 9 2 M 1 l 4 M m l 8 D h i n D g l k E t 8 0 N h o m N w 9 5 L y q 7 O j k q I s k 0 Q 2 6 3 P 3 4 7 L 8 - n N k 5 8 I q x 9 L 9 t - r B m 6 l J m 8 q F y h y H v r h I s 4 h K y q s L 6 i o L h k t C x w _ d x 7 v M j 7 p L w 8 z H _ 7 q F 9 9 q H 6 6 q F i p 4 f q n - I _ 8 k L o k w I s 7 u M i s 3 c p 2 p M m y v F x h z i B 1 m 9 D u k g R u m x I 1 8 g G v u 3 N p 5 1 P t n t M y p i C 5 j y D k 0 _ J 9 - 5 K _ 6 6 F y 7 u M 1 h 1 E k q 0 J g m 2 I m 0 h E 5 q v H 1 6 - G n p 1 H h o 3 F x q q J w s n K 6 o 0 F r u t J i n 9 M 3 t _ O y s 8 F 8 0 m F 1 p _ H y o w C y 5 q S g 4 _ J r n 9 J n 7 x J l n h E v 8 p K - r 5 c 7 l v E u u v U j - 5 K 7 1 8 F 8 8 _ H 5 j 1 G p x v G u g l D - 5 u I q - t K h g 2 J o 0 s F g v 7 F 8 u 3 K 3 7 g l B 5 1 s J 6 m i L - 9 8 J 5 9 p r B z s 8 F h 7 g Q 8 l r J u q k K 4 h 5 I 0 n _ G j 3 t H 4 t s E k l 6 L _ n 6 D r - 1 E 3 5 8 j B 4 7 o H k 8 9 J x n n F y 1 2 G 0 o y E r i q C g 4 k O - m 5 K u t t E w o _ C n 6 u D o j g M 3 1 i F k 7 t D 4 s z H 7 i 2 K 1 5 6 H 8 8 x G y p 9 E m x 3 J p r v E w 9 h J j y 3 I i x 3 C j j 8 F k v 0 G m 3 h K 2 9 5 L k w 0 G 5 4 u I q g v J 3 8 i H 0 k 2 I i - 6 F w m p D k 3 - M - 5 m I l 6 z D h o m H j z 6 S - x l H z h q F g - j D 5 m o S 8 - 7 E m l - G n h u E x o 0 M i 7 i I g o t D 9 3 t H 2 m x I 8 0 2 F 0 s 9 R o j o J i 5 6 1 C _ _ s e s i 8 I x 1 5 O v h k I j r 2 K l 2 8 F i 3 x H s 7 y E t q h J 2 0 k E h l x G i 6 x H 9 k q P m q 4 J 5 g k G 8 i x H 3 5 2 J l t 5 E 5 q j I 3 6 0 F x 8 6 L h - v G 2 l z z B l 7 j I n 4 k b o s 5 F m q i L 0 i 8 I 7 w r M r i w F j 4 x I j o 0 e y q 0 J u v p O q n - G 7 6 t D l s u D q 8 s J v l n N r y h F 4 1 _ C m y o F 2 k 6 H 6 3 q K z x 3 F u 2 5 G g j i F 9 t _ O w r n E t p _ d h i 6 L i 7 2 O t i r D w t 2 G l l q H q u h L 0 _ k J w m s H 4 l o J 8 x s D 8 m n F 2 r k N 6 k 8 D 5 0 u E 6 l k H k 8 h O h _ i H 3 u 7 H x 3 2 J 4 p s G 6 p - B 1 y 1 I _ 8 l J i q v m B - s - F s z x s C _ 6 i o f 9 r u 9 f p 9 t t L 6 s h q E o m 7 E k _ _ K l u 0 i C u k 6 q b v n _ 6 5 B t 1 1 5 x C 0 n z s U j l n n e 0 v 9 0 L 3 q n y F k 0 v L t g 9 w E j n z s B 2 q 5 y I j g - L 0 7 8 H h q s x J z j t i l E t r x k l B k 9 1 l w B t 9 1 z 9 L y h i 3 B 6 y j x J - 8 t 4 P s p n h B u x 0 m C 8 4 h 4 g B o 7 y 8 K 2 g n 4 d v r s u M g 6 j m N x 8 _ i E k z m w I n j n 2 E s o o 9 B 5 k j m 1 B 0 i v _ 5 F _ k g R j s z K 6 7 3 m E j j s t I 2 n m o X j _ 7 x r B - j u m N _ j q 0 B 4 5 x 9 S o j j s I i 9 6 r g E z u m D z z n I 4 g 6 C - j 9 D m m _ F 2 9 k K 1 1 m e 5 1 k G 2 z i E h k j E m r 4 C k n o E t r 1 D t t n J 2 1 l L 4 r i C y h i E r 2 m K 5 q w K v n r O 6 g v E 3 6 3 F 9 7 h G s 2 3 E t t o J h 7 u C r v 9 F 5 k 2 H x k 1 t B 5 x _ H s z 5 C r 9 5 J 4 h 6 C 2 5 r N - m q D u i 1 C 3 w z C p i 6 K s r 1 J k _ 2 F y 8 k F u Y z G j 7 B l j 2 Q g 9 j D z o p E q l 8 D 7 9 k G 2 j _ D t g s D 3 q o F s 2 7 K o y i D x v 1 C z 5 p M o 1 k P 0 p u C 6 1 2 L v _ l H u p v J 7 3 s N r q p M l 5 _ M v g z B 4 i j K 3 y 8 H 1 _ p I 6 u n D 2 8 2 D 8 6 q E q h i O x m i D 2 g x I p 7 3 F x w g L k o z L n w o H 4 4 r F z z u H p 0 _ G i v 4 F g z 5 C 2 1 v G 9 s 1 I x u 1 I j 0 p M 2 x y M n 6 m G 6 x y D 3 n r T y v s U v 7 m K 3 j 9 F z _ j O 3 u p G k t 2 g B y p l G w t 2 G l v g I s 3 l F n m u D t j 1 D - p m C l u n G r l q D t 1 8 F w y x M u n m H w 8 h I p q - J - g z F 2 h k K 7 r z T 7 0 i K - p 3 N k 0 7 J 9 u l E l h l E r v 9 H z t h X 3 3 v D 5 o y C m 1 r S w v 8 b l 8 3 H j 0 q F o 9 x I k 6 6 H 4 m _ F p w j K 6 k 1 J s _ p G n g t H j y r D w m m H u r 3 H s 3 i J h v i N q r r E _ 1 k G j 6 p L 1 w 9 H s 7 5 I 3 l j L g 0 u G y 1 k G p 7 2 K 2 _ y M z p 0 K 2 j q L _ 5 g I 7 1 x E 8 w 1 H 8 1 6 D l l w E l 6 9 C 3 l 8 E m v y M j j v C 2 4 u D 2 z p G l k j H h 9 y J l 3 4 H t v h I 4 - - G i g v F u i v H 6 n k D 7 k l F g o k H v _ r I w q r L r l o C 9 _ 8 M v 3 y H n k w K 1 3 g F s v h F 1 6 v L p - o N s 8 3 K n v o G 6 h k K 2 2 g C j s v K 5 3 1 F 3 j p F v 2 i K m h w Q o j n W 3 8 r I r - 5 F g 1 j F q j 2 C q l 0 K o m n P n 1 i c q p k M z n m H j i 3 C _ z s F _ _ 7 S w o r F 4 j 6 I 5 y v I 3 s 7 M 2 j y K 1 o 9 f 0 x g N p 7 3 M 7 o _ C 7 n 1 L l n t K 2 g x 8 y F 4 o z m y B 6 z r u K t 2 z 8 s B l r n l p F 2 z r m z C p n w t d i k n z n B k _ k z y B s 7 4 l p B _ 6 1 3 e 5 6 0 m r B 4 v h j p C y 6 r h m T 9 q - v z S w 9 g 9 L 3 v 5 m h F t k n u l B v 0 - 4 1 t C u z _ y z 5 B t y r 5 h D y w g x 7 C 1 - i m y C w _ t 9 6 G l g x 5 j s B 8 g z i s B k - 3 0 y M w y 2 q k 1 B - w w 0 M v _ u s x L 7 g s w 8 C s 7 v g q C v i 3 z o f 4 3 j 5 2 B 8 0 8 y m K 2 n o 5 0 O p s k 5 N n 7 u w H x z l q s F 7 7 7 k C m - l v B y p l d 5 x 1 n S 7 j j j C 7 t l H 3 t y G o 3 7 R q x j i B 6 i 0 G o l z P 7 8 l G 3 r i N g o 1 U - 2 3 M u q s b h o i H z z m J 4 y 1 N 8 l 8 G g 1 h O o n h L g j s T z 9 6 I p g 2 O - 2 l w B n g x P p p h Z o j h E i l o m C 0 y g l B j 6 n P t m k M m p s X q l y P l 5 m F z n r G j v q O - 6 g Q o 1 1 _ B r 0 h h G w 8 i t B h 3 8 G u o r p B o y 9 U i q m x C p 9 y E x z n q C v t 7 H _ m m H r g m m C - - r F - j 8 w B 8 l _ k B 9 t u Y x w j J 3 5 j J 7 h _ z B r _ g X w u 1 J w r 2 T z k 4 L l k h J 2 s 9 L q 9 5 M 2 i 1 C o 4 5 M 3 2 8 F q 9 m D z 1 l D o v s G p _ 9 v B n 2 j 1 v B 1 x 5 9 B h q x 7 8 F 0 w j D _ k t v h B _ l t q H 4 2 - D k 5 y 6 B k 2 4 i E 6 - 5 i o C y y 1 z I o 2 2 I 6 2 v D p s q E 2 0 h E 3 o 8 D 6 _ 0 J z q 4 D 0 i h n B 4 j 3 C _ m r L t o p M 8 1 _ j l B i 7 w a x 7 v C r h 5 h S 0 i v g H l u h w E _ _ r E p i q C 0 _ r C u x v R 8 x u M 2 0 2 j C 6 _ 4 2 E - t g 4 D x u u R 5 n o v G v w k e v 9 w q B 3 3 8 D 5 _ r I p 8 t O k j s G r 8 0 Q 9 0 m J 5 0 9 H g 4 z G 5 3 p L 1 1 p J 8 6 z H 0 j 8 I k 6 q Y s q y N 5 k l H 7 3 3 L - g 0 k B i 8 6 i B 8 x w I l 8 k N v t o N l q 7 C t l 7 L h y 3 F u 9 t K q h u M 8 1 7 D s v k C n - 8 C i 7 6 J z 4 8 P r v y H l l 1 H 5 w 9 G - m i X o q q i B t k h w D 1 x s I l - 1 7 B 6 o s c y h g _ B s 7 z I t s g I 7 r t G l _ v G n m s M z 5 s Q o g x K 6 o y L 4 y 8 R r p t Y t 2 g I o q h O q u 0 E 0 - k I r m r X x 9 l K x u 8 J w p p H z i z C y q p H _ 1 q K 4 u t S 9 q _ L m z m H 5 u 7 E 9 6 0 O 4 7 O h i j c 8 y 9 y B k 7 8 M m 8 5 L r r w H 2 t 4 K k s y E x _ o I 2 6 o J o g s P k o i L 5 r k J v 5 m I n x i 6 C 8 m k M x l g H u h k K h r t U s 9 m Q k 0 3 O - 4 p R x q p P h 4 g J w r s j B t n 7 L 2 p 0 H 2 w k G x 3 t L v 5 o G 1 x r k C q i i U x 8 x O s 3 - F - p 4 G 5 j 1 j B 8 g z 5 B - 5 i O 1 t r F 8 s n s B 7 k t k B 3 k 3 m C s g _ K h 9 t L 9 t g J s q 4 R z 8 l G r m 3 R - 5 m I 9 4 - K 8 5 6 1 B z g 5 K 7 u z v D z 4 l K 8 k 3 X u w 0 V x g _ M p h t Q s h v P i m h K v g 6 G 1 3 j G 4 g 2 F 6 2 g S 4 h u M o u l o C w 5 4 U k k 5 I 7 u z E 6 g - I n s z d 0 n s O g x q k B 2 2 x M _ w i 6 B - u 5 Q w m 3 e g t j P h k 4 g B - z g E w 9 t K - k l K v u z c o g u f 8 z 9 F l v m L 8 k h H 4 n _ K t z s J s j y N h 9 p h C w o 2 S m h 7 K _ 5 4 F _ z z G t 3 l I v 5 s V 7 0 l I 0 n t K r 1 v G 1 q s J q x 3 C m 5 j M g m h K k z x M 3 o i H l 5 l K t r l N y v r u B 9 n 1 P j w w f 7 h 6 F w u - E 2 7 1 D _ 2 j E x i - R p - s D 3 l l H x 1 5 O 9 r z M u - u G m 2 i l B t 4 j J l 6 o U x z l R h i l 7 B y j 5 V - h t L o 9 i Q 7 o o z B 9 q l P _ g h K r 2 u I 8 v 3 K 7 9 o U q 7 q d w j o L q x 8 C _ 1 q F k 7 z H g 0 t K k i z I i x 3 J r 0 v p B n o 7 H - h q H 7 0 l P h 7 o G 9 t 1 E 5 2 1 H 5 u 1 J 8 o s e 0 9 _ Y u 0 8 H 4 9 1 D w m o T z k 8 E r y 5 J 6 1 j P w j 7 J u _ t E g q n N n p 2 K o 4 5 H j z r D _ 2 0 r B y v 2 E x 5 y K 2 w x N i l l E 2 o q I 5 p v D 7 0 j I 9 i 1 H v q o U 7 y k H n 6 2 l B 6 q 4 F 8 - t E t i w S n h k b 7 5 m E - u x C v h _ s B m p r 2 B 6 i n K 3 - 5 G j h x R w h 1 S v 3 u K t t k N s 6 3 F p q 3 K y u 1 F 0 m m R r 1 z P 7 x z O x 0 2 F i 4 y O u _ w p B 5 u l O m 2 4 q C m _ 5 w B 0 8 8 G 0 w m J i - m S t 2 h r E q _ v G r y q N _ 4 x V 4 r _ E 2 s y I x 7 i J 2 i - 6 B 3 m i Y o w j K 1 1 0 t C w x w J - 8 p 3 B 4 8 j - B t g p L z 4 h K s q o S 3 5 1 U u x j P - 9 3 C i 5 5 D 1 q j S 4 5 u J p 2 w D t x y D 2 h j D 3 q 4 Q t r u i E 7 9 - P s k 2 X l - _ T _ y m t E 3 h 7 o B 8 s g K v r 3 G 8 m i Q 0 r m P r g r g B l 4 n V 8 5 z E j 5 u D x 0 2 L m 3 4 r B j u n l D q p q r C m g q K j - 5 G q _ 3 6 B q 2 n J q w 1 C 8 7 q I 4 7 r L 8 s h K v s s J x _ t V g 6 q C _ k 3 C n _ p H 3 - i J 3 m h Q t 3 9 E 1 1 _ D n j 2 K _ u 6 P 7 h 4 H s - q d 1 t q f 9 j z W g 4 k O u o 1 M w k 7 F _ n n N n - v H k n h H x 7 6 Z g 8 r W 0 g 3 X 5 o t L 9 g 2 K 6 7 q Q i 5 y o B u - u L v _ 9 H z 7 x C 2 y z G w l l E m m 9 f w k 2 G 6 u l b g x s O r - 8 S 1 2 o G 4 g v L 2 - s n B t h s p C 8 1 _ Y l o g 9 C 4 4 n R w m y N - u 1 j B l w y H r q k 3 B 9 q 6 h B j y g J m r 8 R i w x M 2 r k K 0 v 0 E o i h L r z i b n s 9 X 2 w n J j i k Q 6 9 i N 6 i j D r 2 3 F - j v I 6 7 3 Z 6 j i J v 3 o G i j j D i k 8 C j 8 z v C g k 8 C 3 h _ O t y z L - z q G _ j r o B - 4 i L 8 0 j E 1 _ p J k _ k z B q 6 k L m 9 _ Y x x m i B 6 k w D i 4 4 E p z 8 F h l t G 1 v z N 0 v n Z 3 q t h B 1 y p s B 8 6 7 H u j s H 2 h k H n 9 n V s g k H - l x E - j h _ B o 2 x G _ s k K p p h G 0 j - D 7 8 1 V 9 p o Q r h z C o k - D u v k S 7 r k F l m l K 5 h o N 2 z 4 I x 1 k E v i 7 H 7 4 w L n s u W 6 1 q N 9 k y Y p y _ X - z j J 0 t z p G h _ r y B 8 v i w C 9 1 o b u 2 n R 3 l m I 9 0 6 h B u 3 5 Y 9 u u T l 2 m E m z x H 7 q - G - k g J m o - g B r o _ N 2 5 h i B 5 1 4 O 1 6 n U j w 9 z K 9 5 h d z u i L p y o I - o 0 I q i x C 9 w p F r r r 3 J u 8 w T v 6 q H 8 g j D p o q X k 4 4 C 8 g j W 1 7 g D q j _ G y z x D u y q P u k 9 D v w r K _ _ w X m s m P v m y s C y 1 v k D o w v O 0 z h I 2 _ n F k u o F 3 j 0 t F o q i 0 C _ - 6 J u 5 n I - y l q C 3 6 k Q 2 r s O 7 t p I x 7 o E s y - C i v z D t 2 9 0 E s 5 p u B i u u G _ k w E - m o u B n 4 t G k 4 n E w 7 k D g v h f u i 0 J z p 4 P l h y T p h 1 H 8 4 q F n o 4 H l g h Q 5 w h P g 9 6 E w m l E z p v D 5 h h Q w 0 w 7 B q v z I l h _ H 1 j t g B o - j R 8 t n N s - 6 J w s 2 I 0 n 3 Q 7 q l M r q s M k w - O 9 o p P 6 u o 3 B u l w U j 2 9 Q 7 r y O 5 m x E 8 3 x G r - r F 0 4 - R m _ - X s 5 y m E v 6 n M 5 1 5 j B o y p n E m m g K r i _ N p n j a p i - K t 9 p y B h 8 r J z r l u G 7 _ y N r l w g G i r x 6 D 1 s 4 e u o t l B 9 s i e 6 2 w J 7 y k 0 E q w 3 2 B y q 4 8 H 6 2 6 0 C 8 8 2 J o _ 2 J 6 l z U k y 3 p B s 0 _ s C r 3 p X m h 0 M 6 t q J 6 _ r m B s k m W _ m w 2 B z x k N q 8 v I w o h D u r l L m n 0 G o i w Y q 2 7 D k j h F w x 8 E - 0 2 L 5 6 7 P n 3 i J 6 q r y B w 3 p F 4 l m P 2 n m N - r s L 1 7 8 I v i y H 7 q 2 D 9 o 3 S 1 x j H _ 6 9 c 9 k k K 4 k 9 K g t 4 G k m t M i v z G - n 8 g B t 7 p H h _ k i B 7 l p L m k n 0 B o 3 y I h p 2 C - 1 7 C m q v F g i g G 4 _ r C k h q F j 0 _ h B j 6 o H 9 8 h I u h w f p l n W 6 5 6 L u p r S k 4 y J o n r O g i q V u w u U x q g h E 6 _ l M k s o G - l z I x 6 g O 7 7 q F _ p 9 7 D 6 y g V x t 5 M w t 6 O n _ t I p _ _ E x 7 6 F t s j g B 6 v y T j l k K m - g G 9 w 7 K j 7 l J k n o S 4 y 8 f p 3 n G g q q J q p 6 F 2 0 2 J y z 9 P 5 1 i J j r n V _ s o E 4 i z M - m _ G y 4 y 9 C j t _ J o 8 i F 3 w s R 7 0 5 G _ 3 p V - z x W 1 l v N q s t N v o s V i 7 0 L j _ m c 7 j 3 b o k y Q 9 5 i I 3 v k H z 1 g P r s - K y t k G w 8 7 Z s _ 3 M 5 - n U x y l G 5 o p D 5 7 s H 0 x v P 6 5 o H q s j F s 2 v D 2 1 z Y 9 n o j B i x m s B n 9 8 r E r - 0 x B l - t p B r x 9 h H n 4 n e m n x 0 C x s 4 J 0 1 8 V z o u I j 5 9 q C 8 x 5 S 3 x q 7 B v x 2 n C r h 7 k G j l r 0 I g 9 - 2 G q m q v F 5 h t w C q p _ 2 B 8 n _ q B x 6 - 9 B v 8 j Q n s y 7 B p 7 z Z n u q w B 1 3 g y F 0 q l V g r 9 K 1 6 5 U r 7 m H o 4 m I z 7 x j B 0 p x L 7 g o P r v k 7 C 5 x 9 L t t p O z u s L t 2 k w C h v k i B v 9 - S 9 6 i J u 4 0 L n o 9 L v 0 x K n g 9 M 6 m g K 5 9 k Z o j 2 Q h 6 w U i 2 9 7 B n v 0 H w 7 o I o 2 0 L k 4 h Q i 9 3 V 7 g - - C p g k Q u - i k B z r g X k 0 s Z g 1 x f _ x t N x g x O k - y U s l w K r 7 - P 4 _ 0 L 5 2 o z C n 0 o I 2 5 5 m C v 6 7 F 2 9 r G y 1 8 H q 2 _ 3 B z w - e w j n Q j o v I l w y J t s y J 9 k i b i w v I 6 3 z _ B 8 2 z T z g - K 3 t o W u t g K l j r D m t z P 7 - y F u l 9 D u n h U i o j z B r i o G 9 t s E 0 k s H p 8 y F m p p H 5 y k V 4 k g N g w s D 8 g w I i y 8 E 4 h 1 y B h - h 2 E x 7 o R g p m Q i 3 z I 6 x q P 0 t k d 7 8 _ K 5 4 - I m 9 m 0 B j o 1 J 3 k 4 Q l - 3 k B x 4 g N v 8 k X 8 t 1 I t 5 m c z h v J s u k p B 7 n n Y t r z h B 3 s o K y x u Y o 2 h 0 D - x u X s u 1 I q n m 5 C s o i R 4 q y m E o 9 p Q u g 4 V - q 1 1 E 4 o _ Q 5 7 2 I 6 j h I z n q G 5 0 v Q 6 9 k v C z h s c h w 9 R x i 6 U o s 6 - C g 0 7 I p 2 u C z 9 j D h k t G _ x m D s t h H 3 t 2 D 4 x x L p y 4 O 9 _ 1 M n q q S 9 4 l J z 6 l E z q x F _ 1 p F g u z K u n - L l i w 9 D - m 8 i B h 1 6 N s u t E 8 w z 4 B z h k Q w z l U 3 2 8 l B 7 5 i I i _ j L h w j H 7 k m H 0 q 9 K _ l t M m 5 5 c n g 2 M z 7 l J 6 1 p K _ q n J z 7 l J 0 p n L p 7 h O 4 3 u V t k s J 2 - p K 2 z z V 7 w u q B _ 0 - X r 4 8 d 3 6 k X 6 w l H - p 2 G 9 y r Q - u j w B 7 w v F 4 g 3 v C p m p O _ g v T x g 5 F 6 8 8 Y l 3 9 f p x o F 2 t w M u p 1 e 6 _ 4 g B 2 1 j O s j 2 Q s o 0 M g k x N g 3 v 5 C w x - R 8 4 - V 0 l q f y 6 y U 7 3 - Y s s z s B 1 o k H 0 t z - B 4 x v I w m s X y 3 3 U n 3 2 L i n t K q w z G 6 5 z E m l 3 J g z i g B m j - c x m o n B o s 0 W 4 v n l C 2 - 8 h E _ q n Z z k 8 z B k 4 3 3 C - g r g B q s j x B x - 0 q B i 4 z K h l 3 W x n 9 I z s 4 Q 1 z o I n j h M 0 l i T h p k N 8 n m N 0 0 7 I 6 0 k c u l 6 P m 4 p Y _ u 5 S o w 9 7 D 7 q u q B _ 5 1 e l n 1 x B u n 3 x C n 9 4 O o 1 x L 9 z 7 J g w v W t n h p B 9 3 2 N w _ 5 J s 7 k v B q y 7 R g z 7 M 0 8 m G p z s H w w z i B - m m E m y u M g l x F z 3 r M z m 3 I 4 2 j K l i p R _ z o H k k y Q o x h I o i j D g 8 4 N o u o g B _ l x F 4 l q D p k v M 4 r h I i x 6 q F 7 y x T k 9 2 K t m 8 D r n u R g l h O l 3 k V n v 1 G y 2 s 8 D 3 q p U i 9 p E y i s G 5 q r F s n j E 4 t v F 1 v j d s 6 w T 6 8 1 c v m p h B 5 j p N 5 g q J g v 2 H k q r e y i s D n 5 p D p 2 2 C p 6 5 E 3 5 m L q 1 7 D y 0 2 E r 2 2 C 9 p w G - n 1 F 2 7 t J i n j E n x i H g 2 7 D p s - T 7 x 7 E v 9 n D l v s E 9 k k E s 5 i M o 1 u V _ 3 4 N o 3 4 I _ o 2 G 1 3 6 G 0 r 5 G p k 4 g B m s i J y h n D j 0 9 M v 1 n S s 0 m D g _ q e z r i b p s r I j r 1 J 9 4 v g C p q z k E w x 0 b 6 7 9 W j i y k B 0 h 2 G 4 u 2 P 2 5 u J 1 1 u C s 0 q D k y - I l o _ E l x i H - q t 8 C g o 7 c x 1 z M n m r C i s 7 X 1 8 i I 9 x x 8 B p 8 r N 1 j z a 1 m x O s o z V l p h q B p p 8 Q p h y K n q 5 E 3 q r G 8 i n D u m n T 6 x l J 0 g j C 9 3 9 E j r 0 P v 8 h H l g g F p g 6 O i - 8 k B 4 x s a 3 q y _ B 1 m g i B 5 w k V m h n D 9 x 7 E 6 q y P v o 0 Q x i 6 j B j z 1 U r 6 _ r D q u j x B 5 x 7 q B w 5 p M q 0 m s B i 1 r O 1 m i E 5 _ l I y r j H n 4 r M 7 8 v F 1 _ - E 7 - _ F l z s K n 7 6 h B h z _ a m n h H 5 6 6 R h - 2 M k q u J n 8 - K 2 4 5 N t r 8 l C m 3 6 a i n y P n p 9 M 8 g 6 K s o n J m 5 u O l - u H 6 o x L 0 2 9 P m 5 o n G j - y h B 5 o i 3 F w l m 5 C 9 _ l S g l 8 N 9 2 p X h 9 g M r r k v F 5 2 g h E s t n L _ - o k B q w h W y l q V g s u 0 B r g - T l k x Y i 5 z l B l l 0 P 1 z u q B r k z S m v w K _ i x F j w n D - 6 6 R h - q E j t q S o 9 o I 5 - z E 3 n g R 4 u 0 M z 2 g E l p z J y i g G s i w U m 1 q M u p i f 9 4 w m B l w s 1 E o k h 0 F l 6 _ u E z t 3 8 E r q 8 u B t l 1 Z m q j T k l n M - 3 v K r t 9 G 6 7 5 N n 9 - m C j s m i B 4 0 - _ C o g - Y k 9 r u B z z u W - z r g D - i z y B 1 z p W 4 3 g b z 9 q G u i r V 0 7 j g B n 9 3 I n u g F i j s H 6 - r q B - j _ R w j h L 7 1 i j B v 2 g 5 M p 1 - h B h 4 - Z 9 l _ D r j t G 7 q y F w 3 x X 7 p k o D 4 2 4 L k 6 7 n C z z 4 - B n 2 r K l 4 0 f o l 4 p B h n _ m C 1 s y 1 C 8 q z O 9 0 q 8 B y r 3 D y r 1 D 4 k 2 P o q l e 6 k - M g v l e 7 6 g P n z 1 G 5 6 2 D p n y i B x t 4 H j 3 h j C l 0 6 8 D 2 1 z G g 2 u J x o p N 3 s t H r 2 l M r 7 k R 3 h s Q 7 0 x T _ x w q C 2 9 t 0 B 5 z o F o s 4 G i o 1 0 B 6 m h I 4 w 5 5 C k 3 l m B y 2 x h F j g w g C v o 8 g B 7 0 0 C h 5 g I k 3 9 h B - 4 9 E l j 4 P j r 6 H 3 0 0 C - 6 9 H r o p V 4 8 q J 8 _ w G z q v N s 5 u F k s i a 3 3 l N w y 8 I l 0 g w F 3 j k i E 4 k 4 p B h 5 k N w - 1 E i l 2 W _ g 5 N 3 2 g G _ s z H m 1 7 Z q j q P _ h 8 L _ m y N v 2 - K j 5 8 G 4 s 6 E 9 7 l S v - 5 U x - h K v u i d r 6 _ J _ 4 p F m m q H t p t X n w k 2 B z - i J 4 3 n O v l m D w u v O j v o W o o t s C k k z F n p m F 8 v t G w m s Z s j 6 Q o 0 0 d w _ _ g B 5 s g P 7 o g X x k s Q s y _ I l h i O y 5 q R y w p c t 6 z I _ v w J v z 0 H i j k _ B 6 v 8 3 B 2 g r H j l o r B n v g N 3 l 5 Y j w _ 8 B r w g N u k 0 M _ y q p B g _ h v D 8 l y r B 3 h _ r D n i 4 - E 3 6 9 Z k t 2 y D 0 y r x D 2 t w j B _ n 8 j J r 0 8 1 D t k 8 u D 9 2 r 7 G _ 9 r 3 E m h w u B 5 l 6 6 C 1 6 9 o E v q y a h i 7 q B y l z l B q 4 o k B j w z X j v t e 6 m 7 G 7 9 v F h o o o B k j r a u h - q B 3 0 1 5 C r r z L y v 6 C g o l Y 7 8 - f q 6 p _ C l s t e i 5 k v B 0 _ j 1 B s y 3 R 0 w w K l x _ N w 9 z V j n y W z q l g B y w y 1 B 2 j 8 h B r q 4 D r 3 s C n u k F u t 4 n B i l g 9 D r _ s D 0 8 1 D h _ p R 0 x - O r k 4 J 5 5 3 8 G h - n J 8 j 9 O q t z i x B l 1 8 I i 1 h s C h 2 5 s C 7 p r g G 8 7 7 U 8 i t U 1 o w k D p 7 8 k D t h y s h D 1 p 1 b o h h r C h w n o G r j 4 3 B p i _ u C x 5 6 i f 3 t 7 z B u 2 z S p _ 2 S l - 5 H 3 x u 1 C 9 p 3 a 9 u g Y o g j g D 6 k w i E 9 0 w l C r y 6 b 8 6 m F j 2 2 E 9 h 0 q C h l 2 E z y i _ D o 2 l u E l y 6 m C o t k s b j 5 - h X v 5 u 3 B 4 u 0 4 O 0 9 1 2 z B o k l F x 4 2 r C r 5 1 8 T h r g l 0 B 4 2 4 3 M 5 x j v E 4 t 5 8 F y 2 l 2 C - z _ o J l p 1 p D t 9 t w D n 3 - 5 D x 7 4 L 9 7 _ 7 J l h s d 9 i 8 x j B w t r F 0 s 2 8 H 4 x s E 0 2 i o C l h t a w - j D 8 i l v R l _ h i E m 8 5 4 B 1 2 8 p T q v 2 3 d w t r F x t q 5 C q s k n B 3 k g n E 0 j p 5 I 0 q t z f _ p k E s 3 p F 5 k y 8 K 8 8 m l I q 8 g _ K j z g m - B y w k x X 9 z 7 g D v s 6 r 9 I u j 6 4 G 5 v q 6 j B h 1 p 0 K y x 3 m h B 3 w 4 2 B h i m 5 s B t z r Q 2 3 o w J l 6 7 v - B r k z u B r g k F m 4 r I 1 t j 8 J 0 q v u F 3 r 2 - M & l t ; / r i n g & g t ; & l t ; / r p o l y g o n s & g t ; & l t ; / r l i s t & g t ; & l t ; b b o x & g t ; M U L T I P O I N T   ( ( - 9 2 . 8 8 1 6 3   4 2 . 4 9 3 7 1 ) ,   ( - 8 6 . 8 0 6 2 5 2 3 7 8 9 9 9 9   4 7 . 0 8 3 2 4 6 0 8 6 ) ) & l t ; / b b o x & g t ; & l t ; / r e n t r y v a l u e & g t ; & l t ; / r e n t r y & g t ; & l t ; r e n t r y & g t ; & l t ; r e n t r y k e y & g t ; & l t ; l a t & g t ; 3 3 . 3 5 9 6 3 8 2 1 4 1 1 1 3 & l t ; / l a t & g t ; & l t ; l o n & g t ; - 8 2 . 0 7 3 5 6 2 6 2 2 0 7 0 3 & l t ; / l o n & g t ; & l t ; l o d & g t ; 0 & l t ; / l o d & g t ; & l t ; t y p e & g t ; A d m i n D i v i s i o n 2 & l t ; / t y p e & g t ; & l t ; l a n g & g t ; e n - U S & l t ; / l a n g & g t ; & l t ; u r & g t ; U S & l t ; / u r & g t ; & l t ; / r e n t r y k e y & g t ; & l t ; r e n t r y v a l u e & g t ; & l t ; r l i s t & g t ; & l t ; r p o l y g o n s & g t ; & l t ; i d & g t ; 5 4 9 6 8 4 1 1 0 4 6 7 6 3 5 6 1 1 0 & l t ; / i d & g t ; & l t ; r i n g & g t ; j g t x _ 1 y t x H 4 7 5 F o 9 K k w 6 D 7 8 h I 6 1 7 E v k z B 2 g r B 4 g l H z i 0 E 4 z x C y r g F - 3 7 G 7 1 p G j 6 6 K 2 5 x I _ - u I v 6 u G 7 x j N q k 6 B h q 8 C 7 5 1 L 2 q j B r g 0 B g x 6 M i 8 1 K m g z E n p - D t 1 n I 1 4 1 L o i 8 F 5 5 l F l p - D 7 i 0 E 3 6 x E r v j C - 0 2 B o k 1 E g 7 0 B p q w B w 6 v H t 2 l F 5 7 i G s o k B _ u g B s 1 y D l s y E p 2 d 3 i y E l r 0 F x o n B n 7 y C k - i F j - x G x k 0 I 9 v 9 L 4 w k J j m x C k l j F n g _ F 6 y v D u 2 l C 8 y m G 7 m 1 J k 4 _ C o 8 p B g 6 n B s i z E 3 g P 6 t u E g 1 k E _ w 6 D k x - B v x v F k 4 w D v p x G m _ m F s - p C t z _ B 2 g 7 B 3 _ o G j w h J s 1 w D i v u E 0 1 w D m r 8 F k j z D i 0 y B t n y F 3 4 1 B k i _ B k n 1 C 1 y j C 6 g j D u g g C i x 4 C _ 0 9 I v 5 1 L 8 j 4 C n n 8 B h 4 o C s l m B _ n - I m 5 l F j 5 i D h 9 d 5 2 5 D y o w C g o m E p o 7 F q h r G w j r B 7 n w B 9 0 7 B h k z E q g - H y v 1 m B 0 u 5 C h h Z 4 3 p D i i s B m _ 9 D j v 2 D i w j F 5 g o D y 5 l J 4 l i L r _ 5 J u w k H s 0 i D v o n M 1 l u H x n 8 B g o 1 E j m h F p q x F t p t F 1 z m F o g q D g t l B y l i E 9 8 1 C 5 9 6 K 7 i 5 C - x x D 8 s r I r z m G k _ j Q n _ 4 B w u C h o z E 7 p 5 J z v _ L u p 5 I m - l C _ p x C q y l C - 9 6 E o s l K q u 7 E u - n C j 7 n B 9 u o E y 2 8 R p i x E j 2 i K l l 5 P k 3 o D v x - B t o 1 C y 9 3 C g 8 q B t x _ B l u 2 B z h g C z 2 5 D w q C 1 s u J 7 5 g B 1 6 k C h 9 w G x 6 g E m t t I k k 5 L g q X l n n C y z T x 8 m D l 9 - M 8 q f u h l C l 2 g F - g w G p r t B v 5 2 C s i p D m 4 g C x w 3 C u 4 j J 8 z 3 E u n 0 I 1 z q J y o 2 D r v 4 C w 3 h B w g 0 B - o 5 F v 1 u B l n 2 K 0 x u N 8 k n B - 7 q B 5 3 7 C q t x J h t 6 G r s R 1 g p E _ 1 m B 2 m t D s j 5 J 6 - p J x - r D r j k I 3 _ j L 0 s s H 3 k 9 J 4 u x C o n m G x r 2 I s 7 j J k - P k - 4 J x u x G x o n E g k c y s p C 8 1 6 B l _ w D t r j L 2 n - H l v k E j _ w F o q y J g p r I l 8 l G m h r V s - i U l 9 - B w q s E 4 j x D n w x J _ _ t R w i v E 6 o 5 E l m 6 K v 0 5 c 9 7 p K s i j J w s v H x q 1 B k 1 7 C 5 g l D s n q H 2 - z M o 4 k Y s 7 u C y i q B m y g J z i u M k l 2 K j o n E k 9 x K t 6 7 L x n 2 H q g p F 2 s 2 D r j o w B 3 m l E j k h E l r z D i u D 2 y 5 M s z 7 S - 6 q R q p 7 C 7 i i I 6 z k F o l z F q s _ H x o t F 8 z 8 F u t v K _ m - N 5 - r H n 9 V s x 8 E 3 _ g M r 0 0 H h 7 5 D p 3 z F m 2 v B q u 1 H m w i H 8 o 4 D z - 3 E o l 6 H 1 w L 5 j z F 5 v _ E k y l L m 0 w B o 5 1 B v o t M w o 1 J i 5 u K x p 5 D j _ r H 9 s u H m g l M x - n F n j 5 I v 4 k O _ 5 6 I q 1 6 G x z m D q 7 s D k t z h B 8 0 2 g B r 7 m G o t y d 6 r 1 K p 6 m G 1 - 2 J 4 z 7 J n 7 p N g 9 k K q 9 i a x t w H w r 0 F 7 5 h Q w k t T i s p O u x 5 M x 3 w S i n 4 e t q 7 R u w n V x o o H i 4 2 F j x w H l u 7 M v 0 x L - k 4 E 2 z u E p o 0 G t 8 6 C p x - C 6 s u I k k s J g 7 v F k 1 w E 5 _ w G z 9 7 L 7 8 q R n s k G t n n C 8 0 7 K l n z D - q 1 C n - v W o o x I 7 o z H h o u t B h g k L 8 7 h H j 9 6 C 8 g - T n 5 w G i o _ 2 H 5 2 p 4 B j w r S - _ z N p 1 2 x B _ n r V o r u J i l m h B 6 t u N 7 j 7 8 B 0 0 r 5 B p - _ w D m 2 t Z k l v z C 9 t q 1 D 9 y l R j x s 4 D t 6 u m C 3 8 - K i 5 r 9 H i n z 5 B _ 4 2 o C t w r S y i h K o k q m E z l _ v C h x p j B 2 9 g O 0 s 4 j B q z 0 w C s x h L u k o 3 B x w j b u h 8 X x u j n B 7 x r 8 B 1 9 2 M t w t U 5 p 5 i G m q 2 I 4 g o k C x 9 p T p m y V 0 t - O r m j q D x p g i B 0 o x H w 4 5 w Q g y w j J p 1 i K y k u _ B 1 2 p 4 B 1 z g g b u l 3 9 a x f - K u l q O p o r M 9 3 1 B j j 0 B r _ h C t g m S u u m T j 8 - I 3 5 8 C 9 l - B 0 7 3 M h h - K t n 7 B q s h C r s q B x j i C h q p B r - l E o x m K 5 0 i I v m 1 K j i 6 f 1 4 q 0 B _ r n C 6 j t K 9 0 0 F j h z D v 6 1 B z i t C z m u B 8 h 1 B 8 s i C z t p C x x _ C m o q C q r l B 7 _ h C _ t 6 B k y 1 F k o l F z p o K k 9 t Q 6 v n F 3 z k G w l z G 6 4 u E 8 k z s K t 7 t 0 F w 5 3 1 B 4 k - r E k k 1 j B k o 8 J _ 3 u E t _ x N o x r F h u 5 H t k 8 M y x h N x h v F 4 x t - C p m - Q 4 6 l G l t g G m t 7 H 5 n - B q 2 1 I 2 x z G m 6 r G 8 3 l U j 9 u M u j 1 S u y 2 M v p q G p 8 n G _ o x N j 5 5 G 4 s _ H 2 9 T k w r B n 0 l G 1 1 u C g j 9 D t 6 2 F t 1 0 C z p q E z 1 q H k 7 r D _ 0 n l B 8 j 4 E h r h B x g e 1 r N v - q F u 3 w G o 0 a p g l C 7 q v N u 3 p M 2 i 9 B i 7 r D 4 k f 6 o k C t z m F 8 _ m B v u 4 B y g 8 C u s 6 B 3 x 0 F t r 6 N 1 9 i V m z w G h p 9 F 6 v y B 1 v o O l t 2 G h 7 t K n v u H - g 8 B q j h C t n o J 4 r 6 G 7 y 6 E t k 2 F 0 p g E x m 0 U l w v B j j k F m w y I 4 j p G k p z F k 2 T g 7 p I s t u F l q 8 G i 8 u B 1 j U u q r B n t v G k w _ B g - q B 6 k k G i t x E h 5 h F - o Z w h _ E j 3 u G u _ o E 7 t l D - u n C 7 l a 9 - k D 9 h 0 E 0 0 t D x 3 g B 6 h 1 D s 9 T g 6 1 G o _ 4 D 0 6 k E w 2 U w j z C z g 3 I n t g G k j k G j - m B 4 q r D 1 y s D r _ x G g 8 s K & l t ; / r i n g & g t ; & l t ; / r p o l y g o n s & g t ; & l t ; / r l i s t & g t ; & l t ; b b o x & g t ; M U L T I P O I N T   ( ( - 8 2 . 3 5 3 6 5   3 3 . 2 2 7 1 5 ) ,   ( - 8 1 . 8 2 8 0 7   3 3 . 5 4 5 0 1 ) ) & l t ; / b b o x & g t ; & l t ; / r e n t r y v a l u e & g t ; & l t ; / r e n t r y & g t ; & l t ; / R e g i o n C a c h e & g t ; & l t ; R e g i o n S o u r c e s 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 x m l n s : i = " h t t p : / / w w w . w 3 . o r g / 2 0 0 1 / X M L S c h e m a - i n s t a n c e " & g t ; & l t ; r s o u r c e & g t ; & l t ; r s o u r c e i d & g t ; 3 1 & l t ; / r s o u r c e i d & g t ; & l t ; r s o u r c e n a m e & g t ; D S A T   f o r   M S F T & l t ; / r s o u r c e n a m e & g t ; & l t ; / r s o u r c e & g t ; & l t ; r s o u r c e & g t ; & l t ; r s o u r c e i d & g t ; 2 & l t ; / r s o u r c e i d & g t ; & l t ; r s o u r c e n a m e & g t ; N a v t e q & l t ; / r s o u r c e n a m e & g t ; & l t ; / r s o u r c e & g t ; & l t ; r s o u r c e & g t ; & l t ; r s o u r c e i d & g t ; 1 2 & l t ; / r s o u r c e i d & g t ; & l t ; r s o u r c e n a m e & g t ; W i k i p e d i a & l t ; / r s o u r c e n a m e & g t ; & l t ; / r s o u r c e & g t ; & l t ; r s o u r c e & g t ; & l t ; r s o u r c e i d & g t ; 1 3 & l t ; / r s o u r c e i d & g t ; & l t ; r s o u r c e n a m e & g t ; G e o N a m e s & l t ; / r s o u r c e n a m e & g t ; & l t ; / r s o u r c e & g t ; & l t ; / R e g i o n S o u r c e s & g t ; < / r p > < / V i s u a l i z a t i o n P S t a t e > 
</file>

<file path=customXml/item3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O 2 d 7 X L b W J K m b 4 X h i N 1 f H h r f A G c t d s i S X V b Z k h 2 W 1 + 7 u f 7 A E S 1 x T p I e k 7 H L f 2 v 7 Y S 9 p b 2 C c B H J A A D o p g E Y e C Y n t i J m p M 2 Y D y J D N P f r z 5 5 v / 9 3 / / n + d / + u J s O f i S L 5 W Q + O 3 p i D 6 0 n g 2 R 2 N b + e z G 6 O n t y v v v 5 H 9 O R v 4 + c v + O P b e P V 2 P j u J r 2 6 T A f 9 o t v z P P 5 b X R 0 9 u V 6 v v / / n s 2 c + f P 4 c / 3 e F 8 c f P M s S z 7 2 d / P 3 1 7 y N + / i J 8 V f n m z / y / 8 x m S 1 X 8 e w q e T J + f r b M / m X x r + 4 m V 4 v 5 c v 5 1 N b y O V / H w x 2 R 5 H 0 8 n / 4 p X / O r D m 2 T u X j + T 3 5 9 / O f h 2 9 O R v 0 / k V P 1 7 9 O r p I f n 6 f L 1 b / z b F O 5 v F y 9 d / j u + / / I 7 6 + m 8 x O J 8 v V Y n K 1 O j o 5 T j + 8 m t / P V o t f H 5 I b O Y z / O Z u s k m v + 1 e U q X i V L n v s p n t 4 n g 9 u r o y e r x b 3 8 i r 8 l 8 w / J c j 6 9 l 1 9 h W f n z Y L o 6 e u K 6 w 8 A K w i g K X N / x 3 d G T w Z R j / g / b D o e R M 7 K 9 0 H X 5 W c i h 8 5 f f z 7 / f T 3 n X 9 f t p n B 7 B q / n i L l 7 x w f H 1 9 S J Z L s e 5 K I N U k K e D k + P n z 2 p / 5 3 n + l 1 9 N k u k 1 v 5 T I O L s Z / L G c / O d s M s 1 / 9 8 E z 9 Y P y M 5 8 / y / 5 6 8 d N 3 i 3 h 2 k 9 Q + l j e X / 2 b z C 7 K D H G T H u P 5 n z y q / 5 7 P S a Y 6 f l / + M I M / S 8 + e / Z z U V X 8 b 3 S 1 H 2 / L D K R Y n + y P F s L / L 9 k Y 8 W M + U 6 z t C L I j 8 K P M c P I 7 u t c g s h O l J s 8 b z 1 m e c q O 4 / 5 S t Q + 7 Z l O 3 9 3 F t 7 F G n x c v T R m r Z w 8 d r D U Y h V b k + E 6 u z p E / H H k W C n a j 0 L F a m 2 r 6 6 z 8 d X L z s w E T T Z 9 X 0 d T q / v 5 n G y 9 r n 8 s o e 2 e a H y d X t 3 X x 2 r V H l J 3 N + N x z 6 n h W M R p b l 2 4 6 y z D A c e q 4 b e K H t + 2 F g t 9 a l E u H p 4 F M X H l c 9 r r 2 a 5 L U 9 U u l J M l s l s 9 k k n m q U e v L O l H 2 6 o y F u 1 n a t k W N 5 t q U M 1 L a 8 Y T S K X M e 1 / B G W 2 9 b f r q X A 4 b 7 r w E z X D 6 x q a 3 y 8 i L / H t 3 P N R c q L H 1 6 z 5 X D o 4 s S Y B v 0 h Q Z D r e W E U + q O w s M v R 0 I 6 w 1 5 H v + W j S y z R 4 n M V o x H l E V z b h V i 3 U u S C s u x 2 c x I v 5 d D K L 9 9 d g Y w z T + I P x x U n v 9 O c c q W / b D t a 5 E e m m / + o v h r u j Y e C N Q t s O r C i L a 7 O I C A s l 0 H V s G w u V O E m i 3 Z J 6 H Z 1 6 l R g G F f u o D N M 5 O o + v 5 n d f N G o 9 P 9 O b b D d q 9 Z x h E D r + a B Q S 7 U a W n 0 d G k T M c W a O R b z l + 4 H p i z e 3 0 m k l h U q v q D W X P O j 4 / 6 6 G x v o i n 1 z 8 n M 4 1 S j 9 + a V K p r D Q M X 1 V k j 1 w q j g D Q l t d U o H I Z e h B + O A i 5 U r 7 V S c z F M a r V 4 R U W t x 2 9 7 q N a L + + Q q W W q 0 + v H v J r X q o D 7 X I Y e J X M t 1 H F c l M U S + B M O B 7 U d c v h I Q t z P V T A q T S l V v q O j 0 4 9 9 7 q N N X 8 W T x V c o q G r W e f D S p V k l N M V V u T 4 L f M F R q D d 2 h G 9 q O a 1 v h y L b s o K 1 a C 0 F M a n b j J R X l n n z s g 3 K L A u F v i y S Z / Z z P p d j 3 a T K d x j e J T s E m 8 5 r A G t k B y W p + j x Z R 0 8 j y + H D k R 5 Y V Z c r d X i Q s x B n k w n S U 3 t S e W 1 X i I w u m X k 7 R 9 / t 4 q S 0 a N i i 7 m 3 j K t Y d h w P 0 6 s k K S H i n / 5 g o P h o 7 r k c m G g U v A 1 d a a X 0 4 H I o Z J W y 5 e U b H k A 7 j p U l k 4 K 6 p H Q 8 6 I y J M C u u + L Y R T 2 Q p H d j 2 z X H 1 F w f w T H J 2 W H 8 o k 2 Z 5 r m y u i l 7 N 8 5 e n F P y 0 H n A B u q d R 3 Z B K k j Y Y t d L r 7 a j k 0 D x Q o 8 i r J O 4 L e + 4 F I Z T B p E / o K y 8 s b 9 K K F X 9 H k Z z 3 B 0 r 2 j k X E 2 W V 1 p v Z 1 a z h K Q h B o m x W v b I V 7 G L L W 0 S X K A X k I b Q R 2 l r r o g z K I Q x q e L K i x 6 D q q m Q L X + t b j X G + 5 t Z F X s S n v p O F N o h p V m V S n p D m z 5 K 5 P B 5 V u 1 r l 3 T k U p j U b f G K i l Z / 6 1 e h P T P d 9 8 n 1 Y h e z 7 a R t H b o U B U Z O 4 B B 9 F i Z r R 0 M n 8 u i R j V z u 2 L x O e 5 F M b m 6 / z B e 3 R N C 6 M p 7 Y U S p C R 3 3 N t / P l 4 J i m 9 D S p 9 7 4 2 f k a T n H b + r + o F 2 x M f X S Q f r + f 3 y 9 V c V / 5 p K h T s r 1 5 n R P x p S V I R O F E Q q E Y K n U 4 3 G A U R + a R j A V F o m 3 D k I j w d S D R Y K 9 L v i k f I n 1 b T 2 + t 4 s Z j U N X 6 A C L Q F E q F 0 5 R 6 Z 0 x y Z g x c 4 I a 6 W 6 g 5 9 T F X e G V F f p + B j h a g 0 c n V h k r a B 8 j H 5 Q x r I + + q s M W h t / M G 4 h 2 p z j v K O u u b 6 b G p q d h P 7 S n U H L + t a 1 F s D c k K l 1 W B o + x 4 A I U 9 K P p 6 u L a b t m x T A A G N 6 H R e v q N y f B 8 A e a P J B v v 3 O K K Q v T J w B 8 m Y j H x x x r q B w P N u 3 H s P x H S A f 1 B x f M B y 5 d H c i 2 / Y s 2 1 X V i B H h + S i K O F T b 8 3 w 3 h z F t 7 9 o V X 4 3 D f / v O z a f T m u N z h 3 j d y K U c E b h u q C B + k c c d G x L 7 S t r q 0 D J r F / s + 4 O n 1 I / Y t 3 a T O E Q E d y W s e 7 u k c s 9 m 8 x h 2 O g C v Q + K S s l A a 8 W a V J 4 m A + A 2 z i j k J P d 9 1 q H b M u O j V n J b q 3 V d x 1 P + o V R S x 8 f B f f x L N l s t K B d C / + k a r f A E j X s 4 Z U l 0 h R H Y / g t w i H Q 2 d o e 4 L R t c C M 8 d + 2 4 f B a C u B / / 9 g / u h q v H 1 g L i i / v v 3 6 d T 7 / V P p f 3 l n X d H I q Z K y w W i v 0 w n 4 L Q u c G S z 5 P 4 e v 5 T 1 x c 9 a + h 2 7 5 / u A F + w I m x 1 F B A 1 B 7 b K Z q N o a J H d B p Q n L I f 4 q q 1 + c 2 E G u S h P B 2 f 0 n / c 1 4 3 H l q V X 1 j U / m 8 7 q a 5 c 0 9 U v O b Z L H 4 Q Q N N V z 0 2 m B N Z Q 0 C e Z L N S T Q w 3 c y I q j g S F n h c 5 n t M a F l g I 0 V E + W z y v q q q x / K T 2 Y S 8 T o 7 e J T q W v G i y 2 m 6 T I C Y Z + 6 D t A x u h w R y O V 6 k Y 2 0 S p j E y N i q x D k f d v A C h H 2 t 9 J m J 5 o + v m y K 4 1 e 9 s M 5 K Q H U + u b 6 m c p b 8 o Q m m z o 0 G U 7 h h B i U 8 x 3 K c 0 F q 3 7 U J 7 6 I 7 s K M Q P U 7 5 o n 2 c U g p h U 6 8 Z L K s o 9 7 1 e l m M m g e P F N o 9 P T l 6 b C J u D Y J D i W N S I + 4 m J V B h r 6 J D 5 2 Z F O N k l u 1 9 b W a S f B 0 c N r F x E T 2 s J p z 5 W P g w s v V t A 7 E l t e W V d x s 7 O Y i p o q x v o l / a V T 6 7 o 1 e p d 3 4 X T c Y R n Z I G 5 a I O A o j l c + O Q q J h F + S 9 A L T d s H V C i w g m D T R 9 f F l v 4 3 d v e q n K m e 4 O b Y p 6 u 9 E l h c W R S 4 s V 7 8 p M 0 0 h V x o h 8 P X p y 2 K 2 F n f o 7 6 H J m 9 B J 9 E 8 v z K 9 r s W Y y r h n c 0 d m k u x K V h 4 5 O Z Y p O 0 Z U Y b / R p u T X v E e B r j E 0 q N 2 w F i S o S O A l z 1 u J r m y I l W g x f J 7 L r 2 k 1 4 G u Z / j q b 4 R Z z b O B Y d N h B t 5 F q 0 4 K t X K 3 0 Y U / 6 X q 5 D B J G h b p y / b y a y a F S Z e r 3 l C x 0 1 5 G u 5 e 3 y f S L 7 g 7 9 e G H 0 D v U Z a H K Z G f X s M K S q p A A R I w b V / C A Q U C d u u X X d M J P C p E 7 V G y o 6 / X h R N d 2 H C I q K M h L h G y W k F 4 v 4 f v Y 1 m e q K S E Z d M K B 6 I B H k L j A c F D 4 4 A u N C j Y G R J 1 J V B Y n Y 7 o M l E i 0 E 6 c g R l 5 5 Z V R w F p L t 4 W v v 0 A J 6 4 3 j L h O g u Y J h o R S Y Y e E D / V 7 5 S z J D f E c B y M J u 8 4 9 f E s f 7 u P r y G D + F 6 P V g 5 w n i 3 g C I X F n M O K 8 O V e E 6 s Y p L z w h l R Z f Z v O I f g h V 8 W c N j 2 T I A o Z / 9 s E N 2 9 X b i Z B R 9 C h 7 G E 1 I 3 h 8 n Z J X Q G G 0 U E 5 z D h A q E + m i h 8 B L Q J q s y 6 y k i 6 4 X w J B g O X T b W 4 O G M g k 6 8 n z Z w 2 p 6 P U n b D r W P D 2 C j d Z 8 n x y f J M x m 0 R R 6 t Z i h H H F / o O E D Z R 1 A T K B T s d r M 4 x P G d M u Y / r / O E H O D 4 d n F x p / O F l o e g K W r f v 5 / k + J D 3 2 A x d o U h 0 p o I 7 C w w W v S T K X h A g i Y K l 4 7 9 d k + n v / 3 Q g 4 f P e T a T 0 W b X v + / k k v p v 8 x 2 l 8 X b + u e h m 0 H 4 O I 1 A 7 E N j m 3 b o o l R C U R R Z G A O T q 4 C A r Q K x Y K / G o U E v 1 J r z + P S r Y n Y p k U + y u 1 O e J W b 6 g G 7 X 0 c n X w / W X 3 T 6 t Q s s o 4 a t W O H B O Z B Z J F O F 8 G I B e Y J N d P 4 3 b D V 7 T r N p D C p U / W G i k 4 P A A x r 4 X M r 1 e n X c M A k 3 7 V a P T e a X n v + E N 8 L k 4 i n T D K F 5 Y z c I f j J 0 I c J x m P + q / U A m J L D p F 7 X 7 6 h o 9 r x f K b b U 7 A S m 8 Q t K Q E 3 a Y P B S D a A O s S i D 0 b I n P C p u V X s Y Y b t Y L 0 3 C Q N L u d r d q W n t M p e j o a l 0 / s H a / P p L e 7 1 G T q 9 0 / I n I j c H L S 2 w 0 j P w A t W i B w 4 f s h Y 7 B d A L i + l n V A C 0 s n b i e o u z Y 5 0 d p 8 q / b Q 1 R 4 Z x L 7 B 4 e L S G 7 L c S P D n 6 o K k i R v Y j P k I j 2 H G W 1 m D r 2 o 1 J y W o f 8 w X I J X 2 j W U b F d T 4 g 3 H P Q G 8 v 7 8 F Z 6 J x o U x j b g R 0 6 J O M j C s x i h G 6 B d K N 3 C 7 8 A n + x Y W M s k 6 C h H z x 5 W c 5 4 f G e u J Z 6 v 6 5 7 2 I Y o t C 2 o f 5 r 2 X C x X g C o 6 z m X j S q U m o G N s m H B 1 e A r Q y U r M S l 7 Q f s w q P 4 L C O X 7 e 7 F V I 6 B S N G R W t c P r K n w w / z q 2 8 9 4 2 p O i s 4 u n C 3 2 y O x v I 5 x p P J u k d d S s L 3 + d 7 n v R W + 3 e Q r x l k r J 1 u z 8 o w x w t B + O o b q E a t I 5 Q + G 7 S Q M m u h o L 0 C V h E o 6 M i j T r M D v 3 I h R E f G U T y v r r 1 e u 7 1 K o v c m v v 9 6 F + 8 y o 9 p N R Q a T F d U y O 8 6 t h p p V n w i T B Z n k 0 4 m j m a p 8 3 / b s P R f D Y G w y L l 5 R y f J 6 Z q y v m d i e x j M h P H q v h w 0 2 4 Z L 2 j 1 G A g Y J W Y a C C g N M b l X j n p D i O d 2 Y S s r U b V p L A g L P 4 1 h E U v / T M m u W + j b / V 6 6 g 9 A y k B p F r G M j j V E K 6 c N 9 A b 7 a 9 d C m 4 E J T B 9 h K F v e 0 F h s h 4 A J i r m M D I z v y y g w n a 3 b C Z I H q / I e N + + a Q U W K k e T P r G m 2 t / j q 2 9 L T c f j Y e Y K h e U o A t 0 F a R 8 5 9 O Z J A q P G V D z X L p z f 9 j b D h t x P B 8 Z P E p B t f V T / Y Y 6 R C r A H c k 7 g V V G w Z n X 3 h p 4 f O i O G C J h x j X I o T u + O c S r o 2 c p d c o B j 3 L 0 W f J l 8 A V c 9 0 Q Y J x x 9 M Y 6 2 w h h H Q E W G n V T E C j D S Q q 1 n A d V J O 6 c z h b I 8 R C j n 2 d z X N h Y q N l 1 R 0 e / y h q u 7 m p / x F F L q m N U 2 V j i S S U T g b B q 4 1 v J Q j p E M i I R Y 8 I f i f W g l I O + R a C F c Q s O z r s 5 u P o P 6 u w 5 9 n C 1 s p q g j v o Y C f T X S j N 8 f / 1 N t I B z c y X R G Z g G O O P 6 C I o O 4 R 2 2 Y q M v Q h 5 u K 6 D g L s p t 2 N n I v w d H D 8 z / 1 N Z J w / r f q l H 8 u G k q v 5 d z j d q w r l r e W P m r 8 d f 9 F A W i i 0 k h + 9 S K b f Z v F 3 T V 3 o 4 r V e r d 3 k R 5 4 7 B G c l X D B Z Y S / 3 f U x U e Q 4 k w C 5 o Y q Y i c 0 j O d t + X i 7 G / W p t V U r y i r M P x x e s e q v V 9 P L 0 j h n 6 R s P N K o 9 u m X l g 3 u m X 8 M W D O B u C B 7 w W s n s l 1 G 1 m s M I k o 8 D K n X m y j 2 a 5 a E Q U o P o K Y 1 O 7 m W y o K 7 g f Q p H D E 6 e Y I d H s 5 m d / / 0 Z w n X Z 7 q z X d / r 0 w W T G M l 8 I l L v a x + m 7 W w A 2 Y k i 9 n W H Y b n 0 k 0 Y q T R 5 s n R 5 u r + m x 9 m C j f V j q 0 Y 6 x s V q 8 i V 5 d 1 n / z R 7 B n J M u l P 1 5 c v c l W U y T w x b u g R P h f S H m R s m b c 3 S w D j C T h Z a z 9 W B t 7 9 1 C i I 5 K k 8 X z q q o a v 4 5 / 1 X O 3 n h W w 2 B 0 3 I V P X e G W j t W Z I u t i B Q Z e A e W U V S A m C 0 4 b O m U s 4 3 3 n S L p D K R e h I n f n T a s o 8 p f + i 2 R F 2 A H V q 8 g w 6 M J E k Z R a B C c U L l a o J g r h E 5 9 y n A 3 w 4 D P H u c W j O B q O x i i Y A Q T e x i h D o u C y X Y F g N e h V H 5 e A Q 6 L B k D e A / o 1 D r 1 t r 2 Y K U g t T G Y O D 4 O 3 p y U o v 4 k / l 9 a T 2 d w h M M Z i p e j z B h K d U y N J D L j N B x R K U i Z u F V B Y H v J D O 7 4 V I S O Z j j U 4 2 q u T n h m T y f J D b C h c v D R E 8 r X S t J 4 m n y L p 7 p d T o a p m q G r Y / + h 7 L m U a o D q m E J X B 1 M d u E l G x b n l W q O c T 5 M 3 S L F / q N k c I K o 3 V H T a D 7 a 6 I s Z k V o I t y h r P a x B 0 B 4 u v X K b 5 / i a l S V m H + B c a a Z k A 2 G g X T Z b s Y T U 7 b P i 4 H 4 i 7 Q p U X 8 5 s Y 5 J Z G l w a L d J D g Q L g N W 2 l K r 6 F u U B b m y f L Z d C 0 M N J I 5 o n m 7 y 8 1 F 6 K h I l z + t p k 4 c 7 i o e n C z u / 1 X 7 k R Q H y w b b b O D m M s C q x 8 0 W 5 m o U 2 7 R T u K P w 6 N / 0 v u t v Q 5 d r v 8 9 + 6 F J 6 g 1 u F y d 2 F j Y y N w k F G u J E W b c K I / g l c D c w O s d f U b o 3 F 4 9 f v a K M w T 1 q f c G 5 3 x 9 M v y V 1 M 2 a P 2 k 5 5 t E 3 4 Z 3 0 w F W v l + P p n p i D / f N b Q P O y n C e V B U S f e Q K L e 0 w J 2 6 e Y U 4 e r v X T Q U Z p G I 8 H b y j k 7 d v / j L e e G J N i 0 1 g B X n x w 7 v e 4 j a F d k C 7 u 8 I k A s W F D d K 2 b f r 7 b E L M q w z w H E G + w X A m q 9 1 l h V 7 b u p v 8 / h 1 F R f K o q m 7 G g l u q f d i z i I i u z f T w v J 5 S Q P V l l b A H i W e 6 1 1 u V y B 0 f A k g o c 1 J m 8 r a K L I T o q O J W P K + m v V 7 P Z a 4 N M + X B w + 8 K T F s T E x l N X C C Q G 0 F l Z T t s 9 l K F 1 H S P O 8 C m A L x O R q T e r g 6 Y E f o N R I y u D D U 9 m v S J N e U W B O 1 l H z v u h 8 l W I t 5 X 0 / k v 3 b L S M 6 P j m U y D u T Z 4 3 Q h X m 2 0 j S Q 0 3 8 l k X D c E 2 q 2 l d m F 9 a 7 2 N I h d j / M m 1 O Q P I X V B R 6 1 o v B z J J C j z 4 3 r P n u I B T y a D e D o c e p c m e q S z O i x M A m S g Z N W D K r R x J o x 8 A + C z v J b D m B P G L f G K h R b Y 0 / G H / u x Z r v w t G e g m V J d K 2 q p p X B H W j T H l r A q B n h A x S X D r V k i Q p Q I O H C z r p X 7 b x r 9 t v j W N n Z u 6 8 u x 9 n D a j 7 1 0 W w K v o i X t 4 2 B U I N P 3 V + b M L L a Z J Y w x g n H j q r z Q R B I d Z 7 w i M z F K Y i w t 2 c p h Q z E Q b i 4 v X V a P K + m 1 t P 4 x + R a h 6 f u G a 2 c t P i S X 4 1 6 b d j X 3 o F e m d a M P H 9 k o b 0 R U E v V D 2 V 4 i V q C B 4 p e + L B b F / 0 2 x O g o x N 1 4 Y k 2 5 / Z 7 b L F 2 b z p G a R N S E u U 1 4 g W 5 K f 0 w w Q V E B 8 Q h 4 D 8 g D F Y o L z I D H h I Q V Y r h g 9 1 p j a 5 U c + 5 t t 8 + 2 5 f k c l I D o A Z q B F y 7 u 4 V j 8 n y 9 X X + U I X 3 j b x 2 O 9 v s g L b k g C J S h 9 c a M W q M U F c y h Q 9 N B X 5 v s x 2 l 6 u S g Y k M 6 O T 3 d s X q c T V j f T Q 0 9 i f 3 d 3 e M k W r s t K k r u r 9 O X V q f g H d C G L 1 o v 1 i U b 7 N 0 h e 2 1 L P W C F y E F L 7 S e S M t F e D q Q D u X e K s 2 f V t M o D 5 Z N v 7 X P e 9 Y W v b y a r 1 Z L u D J 1 3 O c G 2 2 k E u o D s G D a L Z J U p u k t V S k 1 w y I g h t J Q e I F q 1 O 2 R 7 y L S W o q O O 2 v q B N Q U + L u Q 7 X 0 O h C x K S b 4 3 N m r 1 b q Q / C K c P G P b g R q B m p 6 I n 1 E 1 y s A V e r D e d F a y C D S J K T l e 9 r t M 1 3 6 8 Z L + n 2 5 n s w X 3 + / T A d J b m E Z X k x 2 U u 7 9 D d l g Y P 2 L o a M Q 1 y 6 J p V Y x g q N + D e B S z Z t g r H V N q d 8 l m s g x O M k k 6 C 4 3 l g N R D a 1 Z 8 c Z 9 c a d Z T 9 y O E K g X H R x e / p 8 o 1 s 1 c P 9 g W S 1 H T w U h a s Z V U I S k 2 A j C j 3 N r K g a 4 t K w i 3 0 O 7 R k i c m F I s 2 2 e / F 7 V c v N f 9 c c p K E I f 3 + j t c s E / 0 E N U y h U b M 8 J I i 5 X R m l V J Y J s J u D P v t o E 1 L Y j k 4 v Q k U X m T 6 s q i Z r T Q y G g d 8 l m L u f 3 q 1 t u 0 p f T G y 2 h o k E + B m I i h v J x r T 6 T g A X B E D t i Q C M F j o w g s T m x 9 c R + K s g g F a M j O o a N J 9 a U y 1 R 7 H d / Q M z K G n e l s 9 7 9 B 2 S n C t h i w Z P B s b J J G c b G y J B F O t 0 i G T 1 r P f G Y S d G S n T d 3 R B d X C 3 s + d n L H f U p u e N o W 6 H e i S E p L t + j b c 4 R 6 V J H W L 4 n R h x v E o L s n k d n v e q k y C j n S Z P a x m l b 1 2 u e X o x 2 A O S l l B o L k 2 p N E b W 4 U l B 2 W i P o h A q O B y 8 7 L C 8 T V l j 9 M J F s A 8 n T b 6 O V 5 M / j W f M R B t L D t p D m f 6 g e Y s Q p 9 X 8 e K O O F D y T q g D t b O 5 R s 2 R 8 S / w f 4 y 1 w D Z c J C c M M Q E r s s D w s j C 6 N b o o F 0 V W w S B I R 1 Z Z f u g j t k 7 n 6 D x u m v M 7 O 9 W n L d 3 U 7 Z m s D y O 2 b q F S Y b Q t I C p i v D 6 E q d B i Z H T i k o K W j F f L i Z G L Y d B 4 Y U x I T 6 q m 7 b N + z e J + S P 7 4 c r / Q F X i b F L r / D Y o y c c B A T x j D t c O N j T Q 2 S m Y F I v k p z N O t C 7 y 5 C E S 3 X Y x Y 5 0 + r 6 e 2 R 6 J M p z 8 V N s p r / 1 A E c D H p h i 5 Q z p I a A k R L l K v u k R B R Q / a M j D v R o h x 0 c a y k 6 c s H r B 9 Y U + 5 k F 6 S z k 0 P b F e 8 F 5 W w 6 Q P j f s h O 7 A L K n n g S s S T C 4 E j w U z F w X 7 I b y O N N n w w A U x T c n H a g O k z 2 A z M g Z S g 2 6 2 O U b 6 T L e n X N N t / r v m y k M l 3 T l H w l W o q R A 1 F R M 6 u j u d o e v 4 A v N j N A 2 a E t V P Y 3 j C A n t E A c k X S v i s S l T S q / b u z P g W j U W 9 4 x 7 z O Z a 0 e W R w 3 j e E 6 Y v y H Y Q z p J R S 6 8 n b Z e z p I 8 x x B M 1 Z 7 K Y q a U x r i S c s n f s 6 X 8 w m D 5 O t n P T C E o t s R b 5 f P + d z X a X W K M R a t t 6 A k X d Y x e c q 3 I k M Q R D p S F u F k l 7 Y G l q k Z O g I X 6 0 e V / W Y 4 9 + T r 1 / J 7 D S U M r 2 E V 6 8 X a 2 m c r G F 6 K F n Q A O c C s 9 q M R 6 y r t t B D h R C D 5 l Q M r Z 3 s W h K D l + d 4 8 y 3 l u 3 L c D 3 6 o k s N 1 j n Y e 6 u 7 m A o V D l 7 3 e 6 F b 2 f X u R q v i l 8 x E 0 t i n H C 7 d 5 a 9 C Y m r o 2 d 4 W q N 1 R 0 2 g + b L R z x e / p l u l E 0 g 1 m K O 2 T B W A j A U 8 b 0 Z e Y s v V e l X 0 b F F l w 2 N X p C o b b 9 s l S A j h K U 9 F k 1 / / t w Z D c a t i A 5 P G H Q Y n c Q G 6 E U L I v D A 7 k D t M d i y x d j R P 0 5 P K y g v + s y K 5 7 t T T K b L 2 9 j z b X V N G L S j W s T / C R p H S 0 o + o 3 C 8 p 4 a B L 1 G i w J N o d e 2 q U E u h c k r q 3 h F x b f 1 Y 8 a k o t U P k 6 v b u 7 k W F N A E n + x G r S y 3 J T + A p p L 7 i g a H A g Z E Q j H r S i 4 v X J V W 6 2 h E y W F S s e t 3 V D T b D w R l S b N H T b H k / k U Y J w I p S S s Y v l h G b d U N h e J g e X J Y n h J 6 j O D m 7 Y z j r U 0 q J u k W k + u H S f v 6 E U E W 0 c a 7 b 9 P 4 d n 4 X 0 6 V q W M L w 7 o 2 + g 7 G / U l 1 f 1 G e R H p D m r Q N I q q N M C j F 0 A C h L E o e 2 V 6 c S J W c W f f d m f 7 s c l 5 5 Z i 0 P U T + s / 4 N 1 l e + 2 8 y q a J R H z x b l C 1 A p w g j t u c 0 5 F m n w O L F r l Y j 4 / z P S D s + G e 8 m t 9 N 6 m g Z U a f h I 2 0 B h C r 7 u + O X O 5 r G 1 3 i 6 T J 6 M n 5 e U t x w 8 G z 9 / 9 i m e 3 i f 8 9 2 z 8 / G z w 7 e j J 3 w o T / T i / + w I 4 T B M E G U w J L O h f m T I g o q X o L V d i l h J I O i 8 D J C 4 z u D t Q y O Q i d J Q U 5 E + r f h 9 g h F 2 A A q 5 9 3 A 8 0 a 6 H O k 1 s m g p L F 1 0 k y 1 R X b D O 6 8 i W g K A 4 B k m U i 6 k U r p V P o Y 6 D O I I N m H G r O t u 9 2 U o 6 N V L Z u P r K n x c j V 4 O 7 / X 6 L e H i 0 a O D J I 7 c T t C 7 E T X w m c H c a j y T c i d 2 P x O 9 g 4 Y Q K x W k 5 t o i + C f J g u Q n A 9 U A u 8 H w 1 P F p x u j c W K A S w o C k n s Q 2 w h L X u Z T C W I Z u g x d x g U s G C / b a u 5 4 8 S 3 d E b V / l N M Y m z T + Y H y A B T C 7 3 s Z p H X S 3 x Y 6 d Z Z W O j E F r l j t C H Q O 0 N e U y 0 F m k t p G o 6 j N G 6 6 D 9 r Q A V 9 y T y y 8 z W 5 d 1 k p V t r 0 b S t q Z O 0 h K k 7 N r C C o L K 4 F 5 W d s o q L T N N y w p H v w V j R 9 p 4 U O Q a p F E z l d c G 2 t n 5 g / Y 5 U 6 6 1 q P z m A w Z a C 2 s E U x J k k e B a r E p l 8 s 2 w I W t Y n 6 b I l m L M F A 7 M D / G U t u P m T P F n E P 7 8 y t v 0 Q B 7 m 7 5 3 s x v 5 9 e 7 8 T r 2 4 3 r g 1 G d a R o h x Q 8 A U R S 7 B q R / 6 / p c a i z P x I j y k L J U l 9 G 6 v l w M g z f a u H h F O Z f s J y 9 W l t D s k P h 1 o 1 U m V q F U h 3 8 Q 8 g A 3 K J A x I 5 Q 6 g l 9 J 9 n A x + N j 6 Q l N p G e Z 7 F 6 / w z y y B W L B y f v w 8 / 3 9 e S S r E H z O V N A Y d j T 9 4 J I n f i 2 k 8 0 V F v N 7 H 6 7 n + T e f b Q F 8 I H o b A r b Q J h U A P 2 u o I e t t 2 A a v r 7 P x 1 c v N z f P s f p s 2 q + d R M b V 7 F P e W v 5 o + a v w 8 F w a / Q h 7 5 e 6 7 l Q T B q o b + 5 T l t Y z Y k A a m H P g q k W C z 5 J A 5 O O q p N C T B K m o S C a 3 X z a T Y X 6 n N C l F v K C u w n / s O C j 5 i j d t t y u o 7 U q u 0 F x 2 W 8 x S 3 Z p o f C m 0 z G 7 j Y v g W G u K i 5 b b 9 M C 0 F M a n b j J R X l 9 i O 3 L 7 K J d D p z q s e Z G i y j M o k M j p S + F T V 5 Z h p V A A x 1 l g s / t + U 6 Y Y a c a e e B C y E 6 K q Q W z 6 v 6 1 v E D 0 m Z p 0 g h O E Z C R x R 7 p d K v V x i m y U J J + r u L v 7 N s p q l S + Y h o 9 K 0 h f f l 8 c f F i U v A F K O X A z A M W K x T 0 E m J 4 9 w l R Y C e q w w q x t h p 0 J 0 J V N p K d R M w g V x P Z b l R / m P 6 f J S s d O b 9 b H C X K M b Z 9 0 H 4 s c P x h S + Q q I R I K A 2 a W 8 q r m d w y i X o C N l 5 k + r a f P h J n / 1 3 o 3 R 6 G J 7 i v J u H C D I a D C z s J A w I 9 / W G A 5 z g I + F f U 9 o 6 7 V 1 E Y P 2 A C B Q 9 h y D a k 8 z r 7 U + A 8 c O b M e H j 8 / Z A U 2 Z S t C R P W T H U T O H X u E p S W J Y B M 6 F D 2 m A 7 3 M J Z F 0 S Z j + Y i g R R D I d L a L e + G z K J z R 7 f 7 / P b m W 4 Y o B / 3 f K m 9 5 R z l v 6 w m u 3 l z m X 5 Y Y 1 j q L L s B N h C l 3 I W M n 6 u + 5 Y i m m E P W 6 n g p V Q 8 g 8 n a j y s W Z m 6 s q F a + o 3 P l v L q s G 1 J z 5 H q g U c X T e M G a + f w 0 J l n y I m / F n L C N h / 2 l u j i G s z h A W 0 h 1 h b A c S O 4 3 a t O 1 m a A N / C R + U w Z y 0 W R n n / Z o x P 1 5 x E i t d + a g J B d u B N i E M g O N X w j U W W 6 w R s B 6 l X f k z P r b 9 x s x c g I 4 o R P O n V W 1 r / O p + q u t W 9 h H / e r o r H m y 1 u K / D w S r w s K y T N m I q V X Q D 7 C N j d M h q Q 2 R M 7 D 0 Q C i X R X o 7 t K 9 W G t G Z 4 m k w B 2 i 1 A 2 R l z n 8 1 m e N r H U q 5 s E 9 f c i U 1 h Y k d 3 I m k w K 6 D Y 9 w T d K x s V V a x D I Z D Z O B r N Z E 9 p 3 b 7 d n Z h t R D e m 0 c e x c X 1 x 8 0 v L 4 t u k y U 5 8 K j c h M a t v w 9 C x z o A p 8 k V w M o N h 3 q j b b s + A j 1 M J O o p Y s 4 f V f G q v C 1 O l g P X o + K 0 + K u 1 A b 6 y P D g K f h e C A p t F c b n 0 s r J C p H 3 J v J l a h w G o b 2 h x P 4 y / x 3 c M M F R y / r a q 4 2 f 2 a C 0 m L Y v t 5 s v y v + 8 l K x + l g 0 A x R p 6 x s Y h I P Q y x Q O w w x A l D g 6 k z B r a 2 H G J U I H d m h e l x V T Q 9 I + 6 m t R D H w C V y H i t P G N D 6 j j C x Z B / H k g Q S H y b p t J U r J b P o I 3 8 T 3 X + 9 i d j h V 8 r Q D p N / a M w T K 6 Q e 4 / h F g M V W + o I 4 H c r 6 A X u d O Z f t l c K g z f A H U K X m Q I 2 w B d i r 8 y o v 7 r 0 x Q z E E F / r a Y / 9 C 5 l y b K m P 1 v C 0 Z C Y Y l m 7 5 9 L k b t g A Y r C I X 6 F Y R v u f 0 D 0 r W 0 j l 2 S Q y t E R A W 3 p m T V r O J n P 6 w s 8 D 0 B B W z c R O U n m E F j i x s 5 w T 6 E X 5 C S 5 b S n w k c 2 E U e s C X 0 n q g 5 y k 0 I L U j v d h T h J O 5 I h J u Q w 4 L o l 7 m h W y D g / U 3 S j C i c s + v N a z 5 4 c / y n e s V H 6 I o 9 z F 6 R x P v 9 + S K j O a p s k P D V Z q P I a S w V C i R j g 2 R I m Z b o W u l Z 3 P z G S t W c e 2 3 y N r I b q q 1 h S n U t P f 4 y n Y U A 1 X T D 4 a 3 T Z l H h 3 l / i 6 w H o 9 x Z o g B r W B t u 0 L Q G j D r T B j r o m h N 9 q E F c R W C G C z p / A n v U c 8 S k I / z 7 8 k 3 n b 0 2 9 T j 2 j w 8 A 5 V m o D W L d d G + 3 u t b A N N C u s i P G m W n n t t / n n U n w d C D N h n 0 r O u P s Y T V D v b y N f 8 6 S u g P u Y Y O D 3 X g 5 a U T z o L p h d N 6 / 5 + 4 2 N 8 U 8 q 2 C 3 y z c q c 8 y l u A 9 w 9 5 8 M O L 9 6 / 0 7 n f n c t p u 8 y X F 2 q M T l H L + Y U L H T 5 R F O 5 o q M 7 g P h N i I N A 1 Q t g Q N 3 x Q g 8 L a R A r 3 Y i D I U d o e w d k U u z v L 5 p r R + o N h 8 + 0 W 3 y f K j p d g 8 k 1 X 6 4 m z H 0 3 e h X c P T 0 2 L o K s P a r q + s E Q r h K a q A 6 B H Y p t q 9 e 1 J C Z 1 u / m W i n 7 7 A b 4 v y g C X 8 Y x b 4 J V w 0 c s C b 4 1 6 m / D 3 H V z z 7 C a B 1 Q 5 U F i A e 6 D R y 1 Q r 2 H j u G y I T k 1 W s / H I g o g 0 I Q a C v h B N 3 7 t i 8 9 s 3 7 p b 7 6 x 9 t O e k Z K + v K Z L e a 1 r z B n U s M f y R b A O z H / m 0 I Y 0 8 W K G Z k h S z a I M V k j t U A X N R e h I t / n T a n p 7 k y z q 1 b t + K L P i l h V n j s Z q m 5 i G u n H K D K M y M g O n m 0 d d l k K e c s q y r k + 2 M D L Y J l y 0 b Z 2 y k m N / g 2 2 + b t f v q D j k H p L h O E d v 9 C j y J m b 2 b r T q o b 6 R q H M U + W w f U m 0 f G r J D Z k / Z a a N a G e 1 a 6 C K D S Y 1 m z 6 9 o s 5 e c 7 O f z 2 e p m z g K b X x p L f X + c f m g I K s h U s f B / w Y n B D j 9 a s L m l h s y f A j W T h Q p S G W k d F q 8 l M a n Z z b d U 9 P u + X 0 z f J / H 3 R L L o + S L W k U o Z J P G j F 0 s b 1 q a k C Q + K r y C g E V k Q s w I p 1 T c B c x 4 W b 6 9 p i h y D V I q n A 2 H V 2 z t w W j + w d r + + 1 Z R J e s b k 9 2 K y k J 3 k t / G d x m C b a p k d B M T U M S l Q M 5 j F y p q C O 1 h A F E R M u G W P d u g O L Y h C C C g e u t D p + l R q O t 0 o m V Y M 9 g D V z F J 5 J I P 4 s Q z c C W g U p y C i g n K N k w x B N A C H D 1 1 p M m b x y X b r W A t u / i Q v b 5 P p F 9 b d H v 4 Y W 5 Q F i r T x / H 7 x / V Z 3 m z U V e T o x D m E 5 Y e r D t W S X n o o 5 c Y T A + / J 9 F Y o f Y 7 t O M w m 6 w l O k x 1 F T 2 s P N g u y i y x O Q 0 / M D 7 3 K C E 5 p 5 F O o 6 A u y Q i b Y 0 L 6 T A T x 2 A c f v A Y s C 3 / W B K J k F H u s w e V t P l J 3 L 9 f 4 K 2 X 9 V + c g B s z C 7 q p G S x E g r a F / H i S 7 z Q N W 6 M 5 v t U b l z y / Z Q A s a j o 2 G y V g b 4 9 X x f d 1 u 2 m k g x y O T p K + k v P r K n y z 3 / a y x r A Z 4 g 6 E 5 3 1 N i 1 5 7 y h X t I T X R p D V B C U k E S q v o O B T H i 9 v l y t m U u w f d z b n / + o N l X u 1 H y v e K 3 U d q U B p A s 8 m u + 1 G o 9 R 0 X D Z F k y w G A Y R t y i d T n h 2 G k m l k j O 5 t S z p Z E W 3 f N K J Z n Y + n S P d + c q d z w k 1 b i D t S J j T 8 L H u K g E n a G b 9 U X n i V / Z e C u w N o l x K e t j N P k c G k c W b P r 5 h m z 1 Y Q c z d w q x 5 L r D T R 9 U n M R b 5 w i H k w j q N H C N 7 X f Z K R 8 P h 7 / B k q D y g W W 6 P 8 E G S Q i 9 F R y L T x x N q V + i L 5 I 1 7 U P u 1 Z z M Q M 1 y L + J U F T E m u X S x s t 5 H i y h I / B F o g c B R G e Y d M Y Z 2 L N O y U 7 x i d 2 a J F k k g x S O T o q 5 W w + s q b I 9 / H 0 L n t b 7 U c 9 q + l w F 8 2 S A 6 e s j F F Q U X e p 0 Q V A 0 1 S R T o Y A q E N w z b J s A 9 q x t v F w J k F H N p s 9 r K a 0 B x w A a J H k V O K k j / d T 0 K S H j 5 Q E e w A J K x N p 0 I R 7 i q Z F I i V Y / p l / S i / d 1 p x x m R Q m r 1 f 1 h s o F 2 8 t 8 5 u M i / j H R d a m b 7 t e O A i Z r 6 L p Y 5 Y i N O A C C N + B D 8 C s A H E b T 9 M R 0 s / l a C G k m h V G d p u d U s 9 9 + X K w V O 2 U X w W L + L d F Z a h P o u y O t g v A G + k v 1 n A W Z g a c c c A T 9 d M h 8 B A y B K W l c 2 6 R G y W F S r + t 3 V K y 1 h 0 P 6 9 K m T h Y 6 G 1 b i t M m g K 4 x n Z j U 8 5 X 1 U P R x A l y 9 J F + l 6 K e O F 4 c 3 + V 1 l J F A p P 6 z J 5 f 0 W U / r L S o 5 l / G k 5 n w w 5 8 I q y 7 / v b y d Q y q s u V f P z 9 I P a 7 3 q / a v 7 D D J B + i 9 V f A a X w J a o M N g Z Q u I J K I E Y a p f x G x a c p M I M M l H Y q X K 2 v 5 L H l a f W n O 9 5 f M V + o f r H v L v 8 B W i u a 5 i b K K 7 4 5 L f z m 1 h X Z D I O H G I o l v 0 O U B V m x P 9 Z 4 R / k C S B d O g J q u + d 2 w 0 0 F 2 F + p z a r I X 1 D W 3 L g f c K H C d G k x g T 2 4 l j n O j L p R Z 7 Y G l 4 4 T 8 h I 3 R R g o O t 0 Y 0 R U q K p n U E F z n D n u Q c m k G u S w d L R 9 X h 6 Q e W z X H 8 c v p 4 H 2 8 n N c + 7 9 k 6 4 7 f x E j 1 / S m 5 i n Z Y v P p l y z m 4 A S b Y 9 Y i 1 B i r d W 7 A 6 2 7 T P H y 4 i 7 o I u s P N / Z 3 n l F i k E q A / z n n / Y 3 4 H H x v L r 6 S A / r g 7 r y 0 r J R N / u A A 7 n j o 0 t j n G M e s S 5 F Q y 7 X E X B b 1 T W H t A p + c 8 l V m Z C j U K y J g L V k R y n L 8 e A 0 / j Z f m S w I N y v k s h e 8 Y 6 W 7 9 O i d s T V X n g t O G h J z R 3 i v / V F h e I 7 s m Y t 8 a Z Z n 8 6 y 1 M r 5 W e + 8 W y c 0 c b L O x t k y z 3 t 6 x r e f h j a 6 4 N t 9 P k 3 h J o x x 3 + n 5 B 0 D v R 5 a Z N e 7 E 7 i X Z l T y D F I r S 6 3 v U i c / u 4 W F X n z 6 1 y u 0 d V 0 g x y W Z 4 O Z F f 1 v l o e V x 9 b 1 e D 4 A T d l 1 z F f s m c c j C u 0 p u l I U J F B h D S q G f 2 m t M O C X A H A i q 3 8 l T P 9 N J l O 4 5 t k M P 9 q 6 H y f D t a v 6 N N Z 7 1 6 Y p S H 0 F z E o n d V 9 Q o B F f u R x 5 4 W y v i N r f + I 3 W Z L l M L X g s t k j 5 4 H e n m q k 4 i g g y v 6 G 1 e w l K y 8 q O 8 y e 7 P g o f O h 5 s k i u 9 Q v l L l 6 b C k W 5 E Q O f B c y C f H Y 8 p + B Q Z U o Q 4 n T f i f x A 2 G P a W r m S g V D 0 9 f 6 K H a v H 1 a z 3 R T L 9 N o u / 1 z 6 X t 5 a 1 3 P z l M B e L F i r 9 b Q E O / M d k p r s N m 2 p 6 + 9 + G L j s p m E J g Z S 4 j / x A A q X p e S A s 0 E j p H 1 h j s Q H t f C N F R p 6 x 4 X l V V D 7 n Z o 4 V P L r T 6 + d d U G 9 8 Y 1 C i 8 7 Q x h K z q n o p s C D z 8 7 W k K F 1 m 1 r p a k A H W k z f V Z N k w + H 1 K 0 H M m I O f N 8 5 v Z S O S F m D n B 0 M i w 7 o S p A 7 h D f t 4 h j z Z / e Q + w v 0 p w c g 0 b I 9 N T 2 c V R g 5 P u G F D W g G s T u g R 8 f X s / 0 Z M C X A W 0 i I t F G F H 4 1 g 9 4 R B g X 3 L N i u Y 8 r h p e w x t / r v 3 M f 5 F / b N m z v 3 o r 5 S q B M 6 R r E / Q 9 F S a i r M d R c L s t 6 P g T r B L s B Q V X H u y V T S k p k e 2 B H + c U N H X K g j a b p n I s H + c 1 B z j Z M 8 v R 0 Q 9 2 S d a X K c X y U / K B m x r i 2 c 6 O N H Z h a n Y l / U B q B A i u n y u S f X I m J p g A 6 V r h S 7 j Y Q J H a X c z I M c g k w K q v 4 v 9 t T p e P 7 B m k K + m 8 1 / 1 / b / y 1 r K u m 7 8 Z B 4 h + T 4 D S T 0 h q N E Z 6 f m l M q R a D n A 6 d b K g w Z b G d U i o T E 0 J Q T / P E 5 c 5 q T X K q Z K D j 2 Q X b l X p c V U / j 9 0 m 8 m A 4 + T H 4 k d e 8 r b + 6 R W r M L V q N U g / E v w D 9 w Q 1 5 O G 7 k O 4 W T f u c U G k A A 7 b o 3 7 y w T o K P 5 t C D c a P u 7 H R V q 4 3 s / z + f V y N b / S 3 a N N S K I O 8 l N v C G M z H D W j d G W i q j m A I v K z O a e d N n 0 U M n T E H l k 8 r 2 p 0 4 8 c F J T q Z 3 2 l n 6 J u s t J v 4 S P Z z W 7 S q m U 6 D M l e 1 x 4 D W U 4 q w I + Z e Y E E X O v t 2 4 V E q w / 4 3 a f M t m L + g 7 F 3 H / b D S U r h 7 1 I Q j 6 c A c I Z + J Z F 2 z R c R D D V B 5 V 0 g F q R K x j j s K 1 k l K q b i r b 4 p 9 m 8 a 3 f P c M q q 1 Z n z 1 D k 1 y u 7 q 8 n g i U 5 m a x 0 s W 3 T B F o H S s X H p r T f B X u r w K m h A A s s J k f Z r 5 6 P t 1 w k k 5 v b L / P F L T f B k / H z W o 8 r k 2 A g v 3 9 H E 6 N v 5 0 v G Z W 6 S 6 S Z l Y 2 6 A G z + D P e N + t q o P 7 v c D Z F 3 c o H I n L H 7 9 i L V 7 X Q w y u r J y E J i I z E I I w Z B q Z D P w T R x E D 3 v H j R J r K T p i d V 0 / s H a L / g k Z T S / J X V 9 P r u P p z S 4 T a h 3 d p A H m G o T g + k L m R b 2 i i h + x u s c G H 0 Y f j l u 2 d a U h F 8 O g V x 4 X r + j l d V q Y 7 P H 9 z f 3 y 0 I z p E K j I y i y L w h F 7 l 5 Q y h V 6 I h Q 3 2 i E 7 6 G m S 9 v R C Y i 9 B R x J s / r W a p i t a 4 9 o N + Q O c L h X 4 G S L D T i E s H 1 6 s l I 6 T F K l g 1 3 C 1 b w m m 7 j Q J g 9 B k c t 1 3 p K J O g o 4 w 0 e 1 h N a X / i d / s R 7 x b 6 P K M P n k x 1 / F 9 N u U s H C k 3 X V Y C 4 Z W j U o / y 3 D o J B w F D u d d J 9 d 6 0 r 9 b k I H W k 0 f 1 p N p Y + J 8 j g r i O x Q N e r m F q X 5 J / w L b o 5 X U u V A R k a h y p U 5 C M d n x Z o O r 6 m t 1 6 u y T i 1 O f l 7 h H M + u w M Z E p f E H D 7 h 0 a 5 c W + P v 5 7 E p I c R r y G o P J q l C O Q Z 7 J f h 7 K R 1 7 h e A X b A F U 5 I b G d k W 2 0 c 7 y p H H l 2 I 7 n j v n o d r x 9 Y s 9 Y 3 c T 2 b 6 U e + W q o 0 0 F i j a H + l q 9 o b p 0 u l E w + A O t 0 3 6 i k X L P T V z H U z z M I y R F t m D t v V j j I p 9 l d p s 6 m q N 1 T C 3 V 5 S p p K Q L V e J b r b Q L F 8 q q 0 e A w 9 M q J S B i E 7 A q C M K X y l g w M 0 r Q M f i 2 4 t U s F Z e 0 / j c X w 6 R W i 1 d U 1 N o z p t S P 9 1 d L L c t c E x F O B z G S I z s C G N I f b V J U 0 T 5 l O x p p T G g x r R + 2 D p E y A S C A / O f + 2 h x n D 6 u 5 3 M f A g w M c b n b 9 p 7 h 5 g 1 G v E G p A m Y G J h u z t U t b J k g 8 0 C U 6 Q j p t X j B B u T 0 t T U d a g e U k r 9 r 5 Q S 8 + s K V j F Y x V b P U B C o 0 V K Q Q n t A i Y I m J c u X J 0 c J j Z j p f v u v C C v u / b x M D / S r w d o X j v k A 5 z m L r F n 7 q C / L N g a q c k n m u 6 z / f 0 f 3 N 9 w C E U w 8 Q e u Q 6 c k z x G 5 y x i a D 2 y o V I U 4 q j U U b l O O p w O 5 X v Y 2 l s 1 H 1 t T 4 S C 6 2 8 y u I 6 A / O L O Q O A c D D + y 3 b F l J 4 i E I 5 y q j f i L H b n Z i F l A w d 5 f / q c X W V z q l 8 1 Z d r 9 M x g + V r L Y N h n / n O r M V i z 1 x s c q c I 1 k y Y P 6 6 I O 4 y p M N q R W L D M P 7 Z J F k W O Q S t G R X t c P r G m 2 3 7 6 4 k j C + W z D + N 9 P N U L 8 1 u o z B x S E z o R b I 0 l E 6 m 3 j e 1 G r Z M Q t C E 9 w t c 2 q s 2 W j d I s n F 2 N 8 P N 6 e M x S s q A c t b v H / 5 o + Z n m E P u l d R 6 d J 5 t v j N A T g L w U t p X t D x K Q 0 c j O E u A e U W U c X y H L W S a T F + L O D i f L J f z + 8 X E o O K a t X H + r g + a K 2 r n 7 w A Q T v O E Q o + P N t i U j h i 0 8 C G r h p 6 P 6 i p F 1 e w S 9 W T N K B T k D M x n d 2 s 7 d 6 t E g U p i 8 a 2 j v n T p m V X F j X + f 3 8 5 I q m u f 9 6 M v X e h Y + n K y e k y b / h u 9 T a E k C a H / k u V F x a i g l N K Z s c 5 0 W 2 y E 3 J 7 f r K X o 6 D Z d P 7 C m w J 6 l i Q S U D H P Z o 5 S i R 1 k J e x e g / q D T l H a D W 8 9 V r 6 U 2 f 4 w P N 9 X V I j 8 s X V 7 O U d o F j e 9 2 M 5 K O e k 5 A 0 C m c Q C 7 M n l R o t p S G W Z 1 K F S C l L s 2 2 a r c r Z K 8 l M X j B j T f f U o 5 E e g m H P G 8 I L D v I 8 m k 3 E E t G l K U Z e g v U r G X I R D Q E s 6 x N F a i k q 2 t D 6 I O T e L m E A / l + m a x W S 4 M K / J M I p Y e x 5 W t j x H e s x q D 2 x m g n L N A O V F q 5 8 d k + 0 D i U 6 r P q R s u J p l X e 6 / h n P H m Y u P J 1 L 0 j u i p g j G 9 L a P d H b 3 x 5 B l G N v 3 I 2 2 D N 5 F y h 5 H U o w L Q 6 a 3 y O 0 F a N 4 u q J S Z q l y K p w P J u v a u u W 0 8 s R Z 3 9 D v d K 5 R 7 c g t N w Z Q S z W u Q V J o K z c V J + q G J T N A f U m 0 D x 8 o w i L u x T n F E z V y w j 1 R Z G a l s q 9 x M j o F I A Q H F S Q f K 3 X i i R r k x M O b a x / L e 8 g X a 7 J r N p f K F b o + n U + 0 6 G 4 N 5 A r V U 4 h w 2 w g n X h I I 6 k i b A B O 2 N b M n v 0 y m D d g a b / v 4 d h b b p s 6 r a G T + m q B Y S 1 q t v 8 Z 2 W r 7 C J N q 2 b o N a D m z C K S O T p Y 2 U c a W l y L + g M a Q o 7 8 E F l h J X t g t p C k P 2 N t N m 8 N l 5 S t s h x z + j T G O f 9 m Q h T 8 D l D D 9 c a D 2 z U W i 3 X Y 7 N N V C I K T r u W I b V V p n / W q J v t W X 0 m y S C V o y O r 3 X x k z X h P E 1 k g U / v 4 A B 0 Q b Q M Y Z A T o C F I 8 p l I 3 8 j 6 6 w v I 5 T E u O 0 / o 2 2 5 T 7 I E c Z w 8 d G i l I x l Q M c 5 e 7 Z f b o F Z w c 7 6 c Y H y u I g 2 T 9 C v 2 E k 7 A 8 q s Y 9 I L Y T k A 0 7 X N S X e d j B T v s p n 3 w i 0 2 f 8 9 i l 1 B 5 8 l y l 3 1 e + y c U L r M Y E H X w f 6 G w m y k t c r H B v Q x N y 4 i V t g p m u N 3 h y a / f E Y h J H l U z v / N 4 M b m a f 6 / / o G f r v N 7 f z p P Z 5 I 8 f x N 4 6 6 K h R V A b 0 g 2 w 5 J T 1 k n 3 N u k 4 A y f L i U q d / A x m K p c s 1 2 d W 6 K 0 R E o Y / O R N f U + E l D G 2 8 l q N Z X N 7 C + n u h X e R s M T E n y x V N r 4 a S q o g B n U A m Q T n 3 w o C 6 n b Z R O Z H A O k 6 O h G X T + w p t q H C 0 1 a 3 K d F f g i T o m y p 0 N m s O a 1 y k c I 5 S X 5 P h Q 5 A q T J a G Z 8 K a A A T d 0 b s a m u r V C V C R y p V j 6 s p 9 L X w 2 T y S A I n U R 8 u O 1 U R q 3 0 2 A B L E 9 m F F q c o D k X P j N V P E V Y n t W G E t / i + t 1 l P e 2 t g d I q R C G E 8 T e E t o X F p r t b s D 3 v g C d q d 2 m a N R Q q e F A n M Q m G Y f 7 d B 3 x M t 4 Y E A q z 3 R b M X F t L z U Q Z Z I J 0 Z K 6 l Z 9 Z s 9 s E I P u r p o V C j C G E i 6 2 J Z a C c h S X a V s X b U g X s D c i o b E H 1 r r 1 e S + / / H s 2 R W E 6 C 1 Q 0 8 u 2 L h A Z A W D T 4 3 R h 2 A x d z R b O S 6 + L y a z m 2 6 / l a / n z J h r C h O P 6 Q 7 5 l G 7 o / S d o o t X B U 2 3 m N s F n y h o U X E / B Y U K A g F a F 8 o u a o 2 r 6 b L 9 H E G S Q i m H y L t l 4 S S 8 r K M V 9 c r z 8 r u 0 I N B F n d p B x Q 5 o J 9 Q F l Y u n 1 O G p o k x t k S N 0 R 4 P x m S 3 1 7 j p Y K 0 N E q o / R Z t V v j / W T 1 T Y O r 7 t v 6 o v n s 5 m 4 + 0 x m n O V 0 y B G E z T u 1 Z 7 L b P W u l Z H w A C V P Z v K C q L 9 g l Z L k N H 6 n y b P 6 6 m 0 R f z + + m 1 h l u x Z y o V q K N 2 S t O c Q p n Q B B h B U R N P K 9 S Y K m a 3 v C E z Y S 5 e G C h T 2 L p q n U n Q k T q z h 9 W U e T q / v 9 G V q v u h z B I Q 7 c j g i k d 2 w u E 5 2 c W K S w 2 F R T q 1 x I j R W m Z q y b 6 k T q 0 q X 6 V L U o t 1 O Q d V O m G H o c E 7 s r l S L e s k y 7 d m 8 9 8 9 Q N P 8 5 T V + V d e H M 0 h s 4 E N Q K 4 Q y p b 1 i t O E 8 i B N h B 4 I m H N K D t o l W J s D T Q S e c B t n D q g o a v y u I / s q a 6 8 l K x 5 I Z O k e n r M F u g k w 3 M E x 3 V h M B E O 9 y V 9 J l Z e Z B m S m w a d b p E B a 5 o 1 3 Q o E o O g 2 Y K B 0 l 2 V j W V f 7 y o f v Q Q Z l r R 7 G t 4 A g + f n w B y c W A v 4 H 8 C G w 4 D l c w H w 4 z g i 2 W d W p i h l t V A J D C p z + z 5 F S v t R 1 + 3 y E p + W y T J r K l 7 Z K 7 A R T O Q s h Y 1 g 4 K I Q v U X y E 7 w v N l K O V C k 7 f o L a y k 6 q s i s H 1 i 1 v P F j 0 O p b I Q m i h f l f 9 w d v M L g g k i g G s T O H u 1 O Z p w c b C X 1 f 9 n H Q e h C K m X Z q f R s P M i E 6 0 m r x v J p S f 4 u n P 2 B q 0 V S O + m G v F d + 7 J p X T e O D z h i W s H d 2 r F B U o A F q W x x x N 5 K n w N 4 Q Z l Q Y + M 0 q M / R b b G 0 r h r 9 Y H r y U x 6 Y k 3 3 1 L x x + c 9 3 M R 6 1 q D B / U t C r N E l G q L o 7 f m E v a p + y z o c o u C R Z 1 P U T X v 5 N T C h N n U 5 u 4 Z x 2 q D a m o O c s / 4 p z T m 6 j C f p J t a 3 8 3 s t L W b T Y G 9 H d h k x / U T Z F k R G m o A q 1 w t j J i U j a f t u Z D L b 7 f J y N U j l M K j e 8 f o d V Z v s 1 3 D v 2 / h b 8 i X W E Y k 3 M b N 1 Y K j 4 U 5 8 A l 8 s 0 p Q P K 1 W m D + x X K I M B S d O p H X L B t b 9 J U B D a + d j F 7 k R 9 I 7 R b t N T N b E f K + n s / m 0 / v p v e b q N D c f 5 d h D n C 5 s p i H A q D B Y z 0 f J X l + A F z T T Q H m 3 7 u g q G Z 4 O Z G B p X y j j W D 2 u p t H m H / S r c v Q h a S o d G T V R U h W f M p E L p 2 l x l 6 a 8 i b Y P h F t I 4 t s P F G c S d G S h + X n U 9 A n H z 0 3 t w x 4 y J x 6 d f E z N 0 8 D s k 8 d E K Z V a y y 4 g 9 m n q G e J Y W R o I P l V A + a q H X b o o t U H Q y R z W p K v V 5 O r e Z C 2 h O R Q 6 + V j V Z / P f N V f C L e U n R w b X j K E l a j x W C t l Y N 6 i h n t k g c t + u N K E u k f / 9 / n 2 y v / d s P O / G H 4 z 7 s V q s r L Q m i N r + s Q y t L v p Z x C v w f A u Z r I p l b G b T m A x m P S z U f Z a O L 0 h r c R f J j / g a Y P a + t 1 6 j e h p / M L 7 4 1 D t j I + + 4 j X / O E l 2 h p 4 l z p q O M g 2 l R j 7 W b j K W B q 1 p P H N I I o 3 s J v + V 6 t U L J I r V 1 g F w I g 1 o d F 6 + o Z B s 9 o 5 n 5 O J n R i 6 Z + d / z 1 i y Z E 3 b k V 9 j W e L h N 2 D J W Q c c v B s / H z Z 5 / i 6 X 3 C f 8 / G z 8 8 G 3 4 6 e / K 3 k E Z y j d d l E 8 4 s Y / n K F Y F e E j Q r 0 i k V 4 r N J Z I T C W D X Z Z 0 z y v J G 7 / e q 0 l M f k N 2 3 x L L 7 9 k F f 2 q 6 F 6 j 3 a Z M q B v X Q T b k k w 0 x v A W z E c 5 f 3 Q h + N J S + n B C A C E 1 1 l t 1 u 1 6 6 S w 6 R u 1 + + o a L Z n j B F M t v z 4 h f d g h H 6 p u x O a q s M d X P P C Q w Z x A C s I I R 1 X F k t h G P s F L 0 p 6 m 8 E l 2 l U s U j k G q R Q s g a X e t + 9 1 L 3 s k f / z K n l i 9 x c d / Y r k H K B C X X P N g u j p 6 A l W f U H s x 9 D 0 K M R F V L p D D D I G B g c 1 k q H + H d b p r 0 f 8 / P U w W V I S Q a 3 v Z C r 4 s 4 0 s P E x 5 1 K C v h 2 2 6 N A N / 4 H v 3 7 M D f N n J m E f x 9 m s l y + m i T T 6 y V x V c m u K x F Y Y e Y j a K 9 g Q K a i q 0 p I q Z X D s m M 5 A X y d d m v 0 0 c Y X c y A l 2 u 6 / n e l j e + Y 8 y 6 c s x 1 4 L a 4 v S 7 9 v k 5 2 T 5 I G g H W q L U L d j I E a Y M q w r t I L g z 1 2 U 9 e g h E u 3 U x v 5 C i q 7 5 4 8 c C a b h / H N O U r R i l / T J K f m k D W M I a F T e g W 6 U g 2 F q G 0 S q 2 D Z c x c 1 L t Y r 5 K h I 5 2 q x 9 U 0 + n C 8 O y V 3 m P k / V w Y U R 9 Q K L C a z Z E F 1 d o T s Q C a C B B / t u Y K 0 b W s Y S m b T R / h 5 s q w T U B 0 A K K I 5 Q O Z 1 b N c D c O M 4 P g X t 9 Q F S I 5 W e E j A 5 X y h R 2 g X d h z r A 1 6 w 9 r n 0 x H + o A X d 8 n z H Y 8 I Y Z V 3 0 C Y t A S e D 4 a J U W k m o / t 3 g D + h I u 7 J E b L D U T B f Q A / S u T H 1 H Q T 0 5 c L I I 0 u L m F l p H c U c 6 j v 4 4 X 7 5 7 S E O s E W 8 U i r T H J 0 3 4 K T 3 z 9 g 9 d h 1 7 j M U y t A A T o E s F P n O / L D E f R X w I n e d 6 q 1 + p D K M t z J / L A p H l f P U w t f n z X o C k i 1 D z l L 6 g j m D H X D z i B E M b l C X 7 F 0 I p w 6 g 2 y 4 i a G p P O U A D C i 8 w e 5 L a u L B W g o 5 s 0 f V b N 2 B 7 J 4 m p q U I v p f L V K G j O H T 8 Z Y k a k D Q c Z J b M S 2 V N D S 6 n o K G V 6 H h J V m m n y q m t X b R z g r o j w d f O o C D l R 5 a k 3 P 2 3 4 u v 0 S 5 q N r c g T t Q C 9 s 5 + j 3 5 + j V Z 6 H n M m 6 Y C u y m O y 2 R g x G Q g A 7 o 0 P o r t c D a j n g 7 g W r 4 O Q q 6 U m X H J K W s b a 4 U c + 1 d Q m 7 W y 8 Z K y I s c H m A 3 U R M U R p J m U T y O a k 0 5 Y B H W M 6 A n K F a 4 b R m k L a E 7 v j / D N P 4 y b h / Y I y b w s + S K y p F B V p m B / J l g I + Y y s j P D 4 k X w J D 7 A s R n O C 7 h B w A 9 Z K u z K b N E u D q 4 j h e / h 4 o H e h 4 M e k 6 C M 5 w u O 3 x r + E O w f G v 5 m 7 d h 1 Z J U G 4 F E Q M C x b 9 y Q g K Q 8 / z f b 7 6 I 9 D y 3 M b t g P J 8 O R Y 3 k 4 c J i 3 / r x e V a h M W X K b n J 6 S S 5 m W u K d S c m N R p S a A / p O E c C k s 9 T H d s G Z y C + z J H F B R J f t S u U I M Y g F Y K J + y 5 C q O J 5 V S s b N / 9 E X l y + b Z s v 6 A O F T U d N o J D 9 c 1 U i Y f Q T s u G 1 B I g n u 6 H I B R c W q 3 1 w q r q w S J u r v m F x n r D u 7 t t V b j z y x h + M + 4 E 3 K t c Y P h q r M b h w B 3 n k n Q 5 U Z n Q 6 V L + Q a x D 6 a 8 u L q B w J 1 1 B b V / o x k R r D M q H + + g C q 6 8 c g d u F M T 5 M p m 1 K 0 J J I X v 6 f u 1 Q R + 2 i K A g X c 5 g v o V E L U q O c P 8 y h Y y 1 j A T W F N u a F 9 m y G V g c 8 T v + + t 0 r I 6 k 6 h r H n 2 G R T O q M 5 f J S w 0 6 0 H h p C 5 k M W Y h E W l h Y x h l R M P R c o J T U 5 F u n k N r E 9 q 1 c y D z 7 O f 8 6 W t 5 P v H Z 9 l 8 d z q U a W z 0 M n i W j M 2 e 4 B z 3 T V e d I 5 O 9 K u r z 9 7 q b a W b d J 5 5 A 3 j x W J R K K g V s J w 8 8 o n B I D g V f H k U c G j S 6 U F K b z o s I + 5 t J 8 + W U P b 9 s E e O z H g b / T U r b P 9 I Q q i 3 I C c h 6 0 8 5 F o T E G n x m h l P U 4 t N b 8 v K d W q h 5 o I 4 0 z 2 R U 9 F w L b B 7 i w e q g 5 5 y h b a n U S L + G 2 1 i Q B p y 9 N m q N U 1 y C Y g I g g n Y d V V X K u L 7 q l I F L h t y Y 9 b 1 3 Z k D V U m S Q G 9 T v e f E v F N k 9 f V r 1 y s 3 E f K A s Q R y t f e o 1 u m 7 o f 3 b h a Y R W h 3 R h a R J y + V c S a 7 E B i A w g a B 5 d K y J K P 5 J U s t 8 H X Z m v e j d l t v 3 c g F W H m 6 2 Q G h 5 + + F G 5 w a g h O H 3 C u D J Z A w w W v W p G x E y V F D A X k I y Z t M / Z C C I I j p n j 2 1 e m 4 e F 7 V / M Y 5 f X b F T v s 5 O h T P V k I V c 7 K 4 / 5 f G W o / / a d Q T A 7 E g n R 9 J G L x B c g 2 G l I x R d v Z A 5 c Q K A k 1 m q L V W C i W r e C C S 7 K / d Z h e 6 + Z a K h v u x G a S U 1 w s p x Q z 9 7 l p v 6 8 w d c 8 t K q j g C 3 h W s L R g O N h A j J D 9 e R M q 4 g 4 K z m p t h / a q X V N T b w 3 K b c / S R r J b v v c Z 2 D d + 0 z O G y y 4 d s 3 7 K Y U F B F A H g T q Q r I F Y w B R 7 p i n N Z 0 c y l M 6 r V 4 R U W r B w C d t c h T i 6 t W B p P n 9 4 u J + O T J S k c 5 0 q T X / f M e i P I D X L F v 4 X a B v C l z h f z b h y g a A n 1 M V p F / b y 9 K K E k G I k d H M J L S M 2 v 3 L l f 6 a v C C W K X 2 k 5 4 p W R j k 4 G G A b Q w 1 v 0 h Y U 6 2 x X 4 O t E J e V o K x E g M 0 d k L K t S N p o l w / J b G l u M Z R N 1 7 x 1 Y F V I w + E j S 0 c d k f U h Z Y + t K f U d j k + z B 7 Y f b n r D o B f s D Z V x 3 i Z F v 2 q o P u 1 v 0 K 4 1 d N n U 7 J D y A M A s t o h I 6 Z 2 Z M s q 0 Q P y i q L W i z y e p K E r L r y g K 7 R 1 F l 5 5 Z U / H n e K q j 5 J M 3 l 9 1 4 c 7 x 2 s J T 3 1 b 3 8 r h p D b u p S d x Z j C X h z x B C b h F r K m C O P l U 7 4 c s g Y Z W N i 6 5 s 4 k 2 J / x T Y r R L 2 h r M B x P 9 r U l e D 5 d 7 b + 6 t N e w 0 t / n a E A R 1 h M A 1 o J d n i V + g r 5 l 0 N t g 0 Y a 0 J z 2 0 J F M D J N a z U + q a p c 9 W f h b U S s + Q W u p l w 2 0 i 9 1 Y q u e w R A W q q I g F e h B l K g S C L O i m B + C k I P k d y I t T I U y q N H 9 B x U 4 v m c Q u f 9 R s 6 u Z 8 b 3 G 9 v p z d T J O f T J N o H G 8 T S r O D i 1 X o h p g k Z j z b Y w d A Y Z / s b p A t U 1 y u 0 h r N 6 4 z b Q + V C i I 7 W N x T P q 6 p q f L y I v 8 P Z W R 9 e O g B M c 6 c 0 C H T G V 5 m i 1 a j V X A K U L j 8 i / Y E C 1 W e V g 1 I r S a 2 9 J i 9 q 3 5 Y 9 V 0 J 0 l f 2 o 5 9 X U + o D J b b 2 5 L a c o U / Y R P M D g q h T g Q z a b B 5 H s a / Y h g l Y N l u 3 G c b h T f E m 1 / 0 H W T D a c I S C L v M 5 N N 0 r N R X J y g G n g M u B 4 W 6 P V D n e G v 8 9 v Z 0 R M 9 W / o 3 6 s f P c S 1 U Y o D j o z u R p a V E 1 S y w U q D c M r V x 1 y / X P 4 k 1 0 3 V M W 0 D + T 2 Q p + W v 6 Y 9 4 9 k A Q 0 v c 9 B B q + N Y c U t Y b U u X z R n R O y H F L Z H j A O Y W m g r J n P 8 L f D / q Y s y p N 4 F h u M 1 Z p t 6 W 0 v V F e E a 5 8 m y 3 g 6 i T W 3 u s F y F + U O l u K y r 1 r y 4 2 L / J x N V 1 K p J n N P b S H F N b b + P c h E 6 q n L l T 6 s 6 x / H H e x Y J a 8 K 0 X q i z 5 E a Z l G r M k g 0 z n s M / S K c f m 2 T L D 5 u a l K F C c Q + 4 D j i 3 j M h J 1 a t m q N o m R J H C 7 l v U a r b G 4 h X l D G p 8 g P m U X a L v k w T w h s 5 I D Y b e 7 t A V h I b l w o b t C Y w 7 C 3 h k W x M z W x H L k P 1 A W L P b w f M z C T q K u 7 O H 1 U z 0 4 X g 0 W u i y Y q J s U d H C c Z q 8 b j c V D x l e h Q m U j M q K 4 N 5 S U W z K Y Q / 2 G y x / 3 j t s Z 6 C p E A Z v 0 X H + g o p x 9 q y h w N f u f q k z z i Z d d l L u Y A c B x L 0 e T f y N c g f l S B w w L D c e A a 1 E u S 2 N M 5 W g o w s 0 O w 6 d c X J K 9 Y / 7 e H 8 y H r 2 6 j e 8 0 Q d H F S f p h D c T f k X n C p c p 4 r G O B 1 5 d 0 U m U p x E W + 7 3 p l n 3 t 8 f T e Z n U 5 + T J b U T r X 3 Z y 6 G S Q M t X l E x 0 Y u T q q a b 7 + A D F C U / J n f f t c h W g / e n P c S X e i w 8 p P B S D D x T c 5 E h G x d u D z b M t q 9 c Z Q J 0 d H 1 m D 6 s q a P w i m U 5 r H / a j U V + 9 P N n 1 f D O / S x a 7 w D E 6 M l E 6 u L L d W b b A s L 9 H m a h A M u j 5 0 c V n m R p Z a t s Q d 5 P l 1 F y U u / m W i q H 2 Q 7 9 F O v o + n s Y g M X Q g d I P j B Y 6 M F 4 B O H o 3 C D c q u S J g + 4 C x g u m B j L n x 7 P q p k e D o Q r P + + W h 2 r x 9 V M 8 9 E M h l w 0 j A / s H w f J 5 h D u S 4 r a U k w o c p T R M I K o l 8 y F W 7 T g 1 y n d l 9 q y 3 k X y Z R E v v x G k 7 K u 0 x s u u 8 Q f j i 1 5 M D R S G e L m K 7 7 7 O F 7 p 2 j 9 F F M J T 3 W P Y i I / 7 k K S r + g b e B D N S J w K e G 2 G n b s F b J Q G D L S p Z 9 d c p y t O x I a o Y o / G h p b 6 z 2 k 3 6 s g i m U e h p / v 9 X 6 1 m O T i C c W y k I g D 1 b R c 4 T S O e P c C G G o A 0 5 B F o P b D d o P V q Y S P B 0 I + c X e C s 2 O o 6 a 0 F / H 0 + u e k 3 j H p B + F G o c y U 2 y 3 + P q d F p k l U D F L U 0 V I H 4 F R b M u I O Y W w Y q S J C H g F t v y 0 3 x I A d G c a 4 v d W 6 8 c S a b p k R m S X f N c r t G V f d C S h y J r b 0 + D W D S Y u D b n 3 Y N w M L n k 2 v 6 L c L Q 0 4 O T l 1 v g d i u 2 7 U U H W U u 6 w f W N H s a T 6 d C H 3 H 4 + F b T L B Y S X V m a Q Y 2 N C K R o W H G M E J p S O 3 W Y w G h / j 6 2 l N n + M v a 6 h F r 7 v t y m g 8 l i b 0 T d N S O 0 f b D L L y A L B g L X 2 t C K h b 8 y v M i B H z D g G B K F B E L Z H U S g R u M v + 2 Y H T U 4 + r G Y C U U K / m 3 + u V t 1 4 O R 0 k N Q n O b N X m 8 j n J 6 S j W 0 I x l t Y z 0 k e I B c s d R q 6 F c J 4 i N g D 6 H D x + 2 q 4 l k d Z d 9 r r D l T 6 H G d p j D Q 0 y T J Q m K N M s 0 m 8 v C D A d O x R G U q f 4 D Z g f F F u P 5 D + B u 5 3 d r m D 4 U Q H W X y x f N q R i q 7 I W o f 9 o M p o F C p / I 4 M T b x b / t Q z h T U B s P d 3 v J 4 / p N f B 2 g 1 m n t i y r M A 7 0 r X C 5 V J P h R u i I A j Y H p W I I I N M j K e D d x 8 6 c L 4 b T 6 x p k d n j q 2 8 M n N R D E 3 l 1 O V p p t v m / W C O v h y Z y l m w C B P Q H s c 2 a / C n t A L L F M y e F a g 2 U 3 Z D 8 A G d 5 z k T H b H 4 X 3 1 Y P r p + o 9 m w e S u M B m x q D H V 1 n T J N B c 0 m I C S u i E 6 i q m B D r g X 1 L S 2 L Q b e R D R q W q m L a L p K a 6 z F 1 o 6 g 1 l Y x j 3 o 8 1 b a j 0 c n Z l j Z R s N B V 4 K c g Z W N s a w V a E k G D o R U y c p / x Q M C 5 o g R F v L P J t d P x j E 7 Y w s v q z L z h 3 b 7 o C L 3 + L p j 2 S 5 W 0 L d j T 0 y x Z s y n Q S U o k f U p V V 4 K a w Z F M V s U I 3 r Z v 1 2 e y w E 2 f / i a l b L x k v K m h z 3 r G F 0 c k t 2 s 4 O L 3 T 8 a g a 4 o h D k R s D f g C 8 t V 8 3 2 U M o k y C V M k t a f t 2 z b I T A X o C n o h h 1 G 1 v f G L e 5 j y a 5 / 2 0 L u y 3 j Z P V j U K b c r r u 7 F R c n v w F e R + x X q e t E w t u T 1 r G t h E A 8 d w i p d q l w I q O U y a 6 P o d F Q v t Y W J / d P E 6 V W k N N 7 O / O X p E O y R 1 D r k 7 / Y S C l C i k M y g p P e B F H K y a n S 9 5 V + 2 9 K b x e r + O 7 7 5 A 2 C t r X W N D T 7 H o v X l d t t f n v / s W 0 Y P f b 8 3 3 C x g 2 y v w + T H 8 l C Y 5 3 n l 3 r 9 d m S d F t S M E U s Z R 4 w x c Y e q 2 E j W M l C 0 S V f 1 F e t C S z r W R r S p M I N U F I M a H p d e U 7 H R 8 8 s + K L n I 7 c / B R 9 1 q + 0 h G a Y h t D 6 Y a Y P / s X F x P 3 1 o s x 2 H 3 F 4 Q 1 N g o n e 2 m H Y c x F o E L e S Q 8 p O 5 C q k t h Y n 0 y / / K p 9 / N A s x M / O Z M v m C y h M 3 s a r t / P Z C a w f y f j / A e d F m Q K U O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< / c g > < / V i s u a l i z a t i o n L S t a t e > 
</file>

<file path=customXml/item4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E C E 7 9 7 8 3 - 8 C D 5 - 4 7 0 A - 9 9 B 6 - 5 E 7 0 1 3 6 0 3 5 3 9 } "   T o u r I d = " 0 5 2 3 5 3 5 c - 9 a a 7 - 4 6 f 2 - 8 2 4 4 - c a 7 c 1 d c 4 d 2 3 0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g A A A S o A Y q y P w k A A H T X S U R B V H h e 7 b 0 H l F z Z e R 7 4 V Y 6 d c w a 6 k c N g A E w e D m d I J V K 0 a H t X X k f J Z 8 / K 3 l 1 b 9 s r H K / s 4 H F v 2 2 d 3 j e G y t k + S V L F m 0 M k V S I s W g y R k D Y D D I s X P O o X J 8 t d 9 3 X 1 W j u l C d E E h Z w j e o 6 a p X r 9 6 7 7 9 4 / 3 / / + 1 x G N L B Y g W E B u 0 o K 7 1 2 k + V s L i W f N R J x a i D s x F n K j 1 W z j V l 4 e 7 y u l W r A C H 2 w G H v 3 i A i M d T + O V f / h L + 6 v / 6 V / A f / + N / w q F D h 9 D Z 0 Y G h o R H 0 9 + + B y + V C L B 5 F g u c 9 + 9 z T u H L u K p 5 4 5 j j 8 P g / i G S D s K 1 7 o I c H h c K B Q s B 9 9 a M G J X B 4 4 2 K 7 P B e T n C 0 h d j s P / Z A C u Z p c 5 x + F w 8 n x 2 U h H 6 r H P X k s C H w 2 6 8 m M s g s L e A 7 G Q a 3 r 0 + 3 B l e w Z c + u I V P H e 1 A R 0 s f 1 l J O P B v O A R E L 2 Z k 0 / M e D + D e / 9 u / x m c 9 8 B p c u X c Z P / M R f x t L S K h o b 6 v G 1 r 3 0 d + X w e X / j C 5 2 B Z F o L e A F b v r C E Y 9 6 P g s + D s d 2 M m G s f C S g J H + 5 v Z R 2 6 7 U U Q k 6 c A M x 6 f P t Q Z / c 4 h H H P Y X m y C / b M H V W H 3 M K 5 F f K M D V c v d 6 m U w W 2 W w G b r c b X q / X 9 G n i 3 T h W j 4 d R w 7 F f W V r G + Q / e R l t X F w 7 s 3 4 + h 4 W E + X w P e f / d d H D p y B M 0 t L T h 3 7 h z i k Q i O H j + O 2 3 f u 4 O D B g 2 y x A 5 H I G m L R K D w + H 4 4 d P Y K x 8 Q m 8 8 v I L x T t v x L t 3 X G i q n U A 2 0 4 N 9 o T y S 7 k n U B r u R t x w I e O 0 x 3 g l E D 6 v D S Y z k 4 m g L Z z m 6 Q E t z E 3 x e H 5 Z H J 7 H W M A K n w 4 P e u m d N G 6 v B 9 f f / 3 t / 5 G f O O 3 z u C Z A Y S k 7 P m 3 p P Z V y T q A l p q C u i q t w x T t d Y W q j K U w + t A f o 7 X q S 1 d x 4 G v f P X 3 z N 8 s B 6 F / o B 9 T U 9 M Y H x u H 0 + n E t W v X k M v l 8 M n F S z h 5 8 k m c + e g c p m a n 0 N z Y j B W r A W 2 8 z 6 N E Q 7 C A 5 r C Y I Y v M r Q x y E 1 m E P h O C M 3 z 3 4 d L k h Y 3 P a r d J j O j i Y 7 a Q 2 Z w N P J A G o t 4 c / s Y H 7 + L G 4 Q / w 8 Z y F P s c A n t 7 j Q T A L e A + 4 K b h y 8 D 8 R w N k z H + N P f v / n M T g x g r b W d l w k Y 0 1 M T C K V T B l G a i D x X b x 4 G f F U E h 9 c O Y M n f + h J O O u A S 6 / P 4 K e G 3 s I 3 r I 9 x 8 9 0 M f u h k n 2 m L Q P l j i N m 1 6 k b W 4 0 Q y 7 8 D E i o X l + D w 8 r h p D 9 C 4 + R y z t g F d 8 y P Y 6 / P e O d z U U o m C f 3 D 1 X 1 0 q y r e o L M V T O c s L F + w W D X i T y H h K l B 4 e P H U b f n i 5 4 k 3 4 0 r t a i b q U G R / o O o z v c h d A M m e X g U Z w 6 c R p t m W b E S M i n 6 k + g P d u C H g + Z s G s / 9 v c M o L G 5 H r 2 N 3 X w o C m p 1 d k V z Q 7 4 V L E U b E U m 5 0 R D J o b b d g 9 W U 1 4 y X e c Z N s N 4 H R e h 5 n P k C C k E / 7 o w t o r + n B W 6 P y w h 7 X 6 A G 9 Y F u 1 P u 7 e J 6 z + C r + s A x 3 N V Q R V p o X T F A S N V T h l F 0 i N 0 O G 6 1 A H k M H y 1 H 5 s W D Z D C Z J I m Q H I 5 D P m I T Q o Y i z L y l N K A P X 1 d Z i a n E E v O 9 X F f n y U y M 3 n k P o 4 S U J 1 I X A q Y I g r N 7 5 R U 2 f J N O f G 3 G g k 4 x 1 q 5 4 d N Y M W B 5 P k Y U k + 6 8 F d e f R 0 L A x c Q H n 8 C P 9 3 / O b x c 7 + O z 2 M Q Q f z u G 8 C u 1 + J f / 8 m f x B T L U G + + / i a e f f s o 8 e z Q W R S 6 b M / 0 x N z d H 7 d 2 P c E 3 Y S O z 6 + n o c P 3 Y I H 9 + c x d 9 e / i r y 4 Q k 0 n P k U f q 3 v 0 9 S K H j L r R j W e n 6 D 2 6 b G f I 0 c T Y 3 z Z h d o A p X C C 8 r X g g M + d R 9 s i z 9 l D Q q I Q 3 A o F C p R C l k I y U D y P b b U o R D K Z j N H c e f j x 0 a g X D V S K N 9 7 7 T c z M T O G v P / d X O d 4 0 L 7 x k 9 J 4 Q H L Q A 9 N / V a Q + 6 q R X b a q n x e Z 0 C 2 + Z w s g 1 8 Z n O G O o L / B C t a g J V g n / N f w U H r g c I h z z E r p P g b C g 8 H G T x P K 0 G / X 2 s g E z e 6 4 W r j Z 1 p I B p s 8 l s b 0 + r S F E 8 X + K a F A o T c y k 0 E 0 P o P B 8 R W 8 9 O x R W m O i 0 Q R q s z V w t d o X f O 3 1 d / C D P / B 9 p F n + g B A d m 7 + V D C X o I f R A d z X M / a F A 6 Z e f t T v N U c + O y t C U u p i C T w O v S 8 u C Y q e o c z R Y u W k + J T v N T T P L 1 e 7 H z / / 2 L + B / + 7 N / l Q O S h a v W N r 3 u G 7 x X d i L D F 1 W 5 p L K H R M X n 8 1 C a u d s 3 i j G L A s U Z v P v s k Z Q D g / N O + D 0 F + N 0 F 7 G 3 h Y B a / K y F 7 2 e I z 8 r d k B g e J 7 k Z 8 B d + 5 N I 5 n 9 n b g x c Y O c z 1 n m / 0 r m U W h T 9 f w n R O Z 8 Q y 8 f R 5 q D R f i s Q T 8 Q Z 8 h K H O m w 4 V 0 K o V A M I D Z m T m 0 t T U b o Z O k u v z V N 2 / g 8 s I K f v z 0 f j x 1 p I N t p i k 5 k k V u k c S W o 0 B s c h u m c b V S a 7 D v H L y / G X R d m O O R m 6 H Q 6 H B i m p a G i K u r j o z F b n C w n y y O h c x e K 0 J m I b 1 Y U Y t 9 J l L n 9 6 Q / R x 2 l M 8 c t t 5 B H v i Y L 9 3 7 e y x 9 E J k 2 z n e P b T G G U o C a d i n v Q U 0 O 1 R o T C A X g 9 H q P R 3 x 1 0 4 + U D F B q V n X i f u D 3 n p B Z 2 Y q D J Q l u E t O L l W O g 5 k n y O p Z z p G 2 e Y f c D n M 1 a H R f r a S 9 o k A 3 u p x n S 8 B P V 9 c i q N t w d v 4 + T x / W j g + Y W C C 1 e v X s X 1 6 z d x + M h h Y 1 l 1 d n V g j H 8 b G x v R Q E H 3 8 c c X U F t X W 5 2 h B J l s r m Y + 8 Q 7 o W J 2 d H c u y 4 2 0 N A w 6 I B s H 2 o z i g X U 4 y i Y c D w m s G e c F t O j I R T 3 J w v f i t 3 / o y f u w v / Q X 6 H C l k B r N G x T p 8 J E w + p L v D R d N U n b T 1 x U R c m V t p E l A e v s M B u N m W L S E m 1 2 s j j x m i + 2 D I R S 1 L X 6 v N M i Z i O b K f W P C c 1 G B R A 7 0 R Q / D l E A q U n J b 8 D m k 7 n m 5 R Y + e y J M B G D i h f Q u w P q K 1 + M G z e V 0 M y 6 0 C M D N 1 S o 0 b t H E a j p C j N Z 3 l j K o l c L A N r j W N C Q W K 3 v N j + g B N O N 8 e G z 5 t e S B s i d w S d m O / 2 Y V 8 3 i U m f 7 T O R m 6 K w 6 7 r b 3 4 b 4 E k k s f 7 K C O m c N f S k P L N 7 T V e 8 m T V i 4 3 R H G s c 6 8 M T G F K J / j w j i t F P b l y R 4 L T e H d P d N m y N H M d F A Q n x 9 z 4 U A q i 4 b D 2 4 w x 2 5 1 b J a 3 S 1 x d 9 L M 7 P o i 7 V Z L r E y W f 3 7 H M j H y p g d j l F c 3 w N b c E E Z m d n j Z u S o 2 9 7 8 M A B 7 N 8 3 g G 9 + 6 9 t 4 6 a W X 8 P Z b b y M U C q K + s W F z h h J y Y + z A v u o E a 7 H D c u M 5 Z E d J I F 1 u e C h l J Z m l m k X 5 5 V x / v 8 j d p h Q 9 U L 1 z c p N 5 Z O f T x g R w 1 9 s S G E X m W p f E 7 K H s W A 6 B 0 z T l Q h s l 0 W b I T 5 I B Z J p V w T k O G F 0 9 Y 6 r 0 U 0 u V Q w z l o n k r 4 Y I A P 1 M b + o 7 5 j A A o R + L 9 B L w t / v X n S r 6 f g u e 4 G + 7 a e x s n z f g x T c 0 g J e 6 z e 9 W x u 0 e B 5 t 3 l w Z v o 7 9 y D c C P b s w m t Z Y Y p E D j W a x m n C W y s x A s 0 y 9 h e a v N 6 + t Y + a m f n O O l h 7 9 3 n E U P J 5 M t k M / D 7 / P B Q A x X Y T A n j 7 H Q K U 3 0 h T C w 7 8 Z m D 7 D R C A a 3 L U y 7 s a c x j T z P 7 e R u 6 3 y 3 E q I U F C 9 7 2 n V 9 4 I X 4 L s e w 8 a n 2 d 9 I 9 6 4 Y j T x 6 V W y 9 x O I 0 u N d z 4 6 h K b O f Q h G Z 9 F Z a K d G o w V B P 8 u Y p 2 R G 9 Y a j x g E r Z m v x L R k q P 0 8 i a W H j + C u d n F 8 m E d M s K y R y c H f T V G p 1 w 0 l C f V S Q 2 V G y W b e C H r A k c C u x n Q a r h L X M z m q 8 9 z f z J I b l u B M d N I 0 U n L m H G C R s S 8 f Y l s R 7 c Q R f U p R t I 5 L n F A U k 4 S V I x L V O p K n N v V c S C H 4 m a A u C C s j U H F 2 y i Z J j u J 1 y X 4 e 0 Q Y 2 f A 0 x z 5 d / + + / + A V 1 5 5 B S e O H y p + u x H W K s 8 L U Q j S j P u Y Q q O F 1 m i G x N J M x V k f p J 9 E Q l 2 K O R G m r 1 P T c L e j S w y V T m c Q C B Q Z S u Y 0 f a a V j 5 I Y 6 Q h i X y s w s + Z A O 0 3 + O r b n j Z t u f J r m X r V g 1 k 6 Q y Z F 4 2 Q S Z 3 9 U w P u Z A T y e f h 8 + y E 8 Q z S 4 h n F 8 y r K 3 w a z m U K O 5 r J Q m q R l t F Y B k N T 4 + g L d 6 P 2 + T D c f g q + 0 i C U j 3 k R m 5 t 8 k T z S 5 1 P G 9 J H a 9 9 D P c H d R C 1 H i m k j L I 4 Z s d y N N H 9 B 1 2 i 0 K N I 9 E E N X w 5 i 0 P T v X k U E v z Q p 0 q X 9 M h d 5 C a u X I A k 2 e S 8 J / 2 G x O r H P K f g i + E s J h w 4 t a U E 6 3 p L P q o 1 r O L a R N Z r B w g 4 e 3 b b q R o + o m p Z D Z 7 2 C d b + R 8 W B / r G t A O 1 N F 8 6 w 3 l Y t 6 V Z q H k s j q e V Q 0 1 N D Z m T J t n t E R w 4 0 E 9 f i T 5 G 0 V + W R l H 0 V o b h y K I L B 8 u C M N k 7 1 G L 7 N z Y w n U 5 j h v 5 d Z y e l t 9 d r + 1 z U b u k 7 K c Q O B s 2 1 h C u T D r T V O c i k v N c D k M 9 i z I F 4 2 o E + a o 9 y Z P n x 1 i z d A P p L h / t 2 z l B C K h / B c m I E a f 5 1 W F 5 0 B k + h w P 6 R Y J y e m U c i 0 4 G B 1 j z 8 9 d v P 3 d w z f G K k x B t x 4 3 A G O P D B T 4 c Q o q T 1 7 v c Z + / K 7 w U x C Y U W B i u K H 7 x b Y h 5 u Z R M L z r R m E a e o a J l J o u o X + H A m x 2 u D J B J Z Z e g 9 k / Z A h m m s s v H g o h / A e a q m D H j J Z A P H X Y v Y 5 Z Z B / 0 E R / T W R 5 f d q J 8 6 N u Z G 0 L q i q k R a X J 5 h M u 9 N C 0 c l E 4 O O g P O M S r v j p 8 / f e / h T f e + Q g p P s e N m z c R i c b x O 9 / 5 P d y 4 P o R L l 6 6 j t 0 m h 5 A K u T L v o 6 G 8 c a x e / q 4 a W 1 n q j r Q Q p W R f 7 x F 3 r Q u 0 I n c g i j n f T J 1 n b W h D s B N L o Y 9 T Y l f D w k P y 1 A 5 7 8 r p h p P P I R Z q K X D D P V + f r Q m T 5 N j Z x G m r b u j e u 3 M T k X R U + L B V / d J l K 2 A q Z l i r 6 l b 6 S R e D N m H N f g Z 0 P w D f A C i s k n 7 Y 7 6 b k I O N W i C y H n 8 b i E / Q Z O W D n x u z D L h 7 3 I U J N j J 4 F 4 y g q u B 7 d q C 6 U r Q h H B m Z C P l Z 0 c z c O / Z O N o d d T S j Z J o F 6 A z T F L S S G y W v 2 1 X A U R L K y / u z m K f Z p Y l K z T V t B h H 0 e 4 M y K z T J a z d U N r 4 O h L 3 0 J / 0 B H D / c j 9 / + 8 u + g r b U N v / u 7 X 8 f K y j K u X L t K L d P B L i d B 8 m y Z t S 8 O b B Q I 0 j z G z K n A y k q Z I N C w 8 b G 9 B 7 1 w 1 j i R p Z 9 d g k z I B T 7 D g 6 C r A c Z k 3 A x O B d K q y L H N 4 K Q J 1 u D v R 2 / t M / z b Y 6 K x H r c H T o + P w s x C Q 1 0 A P v Y F x W b x F 1 v D 9 b d e / s m f k T b y H f P D 2 + + F q + 6 u j a U J W v k U R i I / R M 0 k O 3 g z h 9 S K c N B o h 0 v y 2 + b X w 7 v v Z s i N 0 C T q p r a h S S L t I R O u o P m P V R I H m U u f N a F Z G W D Y C u q v 3 H A a H v a p Y K 3 l k b l B 5 / 1 k w H y u B o f X a Y d 4 K / x S 3 V X 9 t a / V M g E C m X y b Q c O 0 t 9 k y 2 R 9 r S W o 3 a i c n h a T 6 0 0 l u C 4 d D a G 5 u w u j w E J 5 9 / l m c O H E c t T V 1 9 K + e Q C g R h L s 4 / o p i V t 5 H d K D W O M q O K 6 N j a X E Z d X W 1 J m P C M J S c c 4 6 b q 4 F C h a a f K + w 2 f S e / R / 6 U N G 4 l F h O D m I t f w 2 p q / O 4 r O Y G G Q G / x j J 1 B 9 8 0 O 0 f f f R J t W I p V b o 0 Y O w e + u M z 6 s F W H 7 / R Y W F p a x X G i j O e h D V 7 M H r r R r R 7 T o i K w s F s o 7 q B r y 0 x w U m j e 7 U a X V s E j p J I c y R V O u t / F e U S e f x E w c F g N e 1 h o / S 7 o + m F C 7 B w p F B 8 q d W j W l 7 B 5 b R f p 2 g 9 x C 1 o T O F T U y B H W Y d u I W l 5 W l k B n M w H f E B w r H + 4 6 C T a 0 4 c W P W S e Y r 4 K m + v J n j M 4 x Q H L 9 4 N I l A K G B M Q y F P o W n 6 g P 0 u c 6 1 a f 5 u M E P 5 V G 9 c n d w n 5 U N k c B Y f b R 0 l u + x j S 8 m Z i X K f x 0 v G 3 N e 9 m + 4 d q 1 3 4 K h s q g h I z a 2 d g 1 E v h K 8 Y i N t t A x B D 1 K Q d k h 9 C i 0 q s r n E X c D p V f l a j P 4 4 N o 8 Y v E s n j r c h p Y 6 P t c M d d k m a X n l c G 7 H T I K r k 5 z L G 2 n C c z d I Z D Y + l B x S m R K y o 8 V Y 9 4 C a q X z + R x p j t / f c D v I / Z I O L Y D W h r E h i J Q E 5 6 v i / 4 m 1 H p l b x f / 3 G R 3 j 1 3 O i 6 n 1 C J h a g t K C q h u b f U 1 S R 8 B 3 3 w H 9 m a m Q R J w P y i b c 5 c p w / z z h 2 X b b 7 t E l 0 N F p 7 e k z d t U o q Y C Y y U t S 9 U U 8 Z M i z I 3 O c Y 0 l c R M O Z q + 5 b g 0 6 c K H Q y 5 q C 1 s z W X P 3 P u j U 1 H z x n Q 1 X G 5 9 j i n 0 r 4 p y x 4 D 8 Q Q O L D h P n u c L t F X 0 o Z E R v B q 6 M 9 f N S 8 E + J p T X x L c 9 3 h c 2 x u 4 l U i T 9 P c u U k q V T q 3 P U M o U y j J 8 5 7 c 1 4 J g M E g T m R Z G x g V 3 R U b F Z r i b y 7 c N p C l y N 9 j 5 7 F Q z 5 7 M F p l e d + G T C T Y 0 E t N f y A c v a I s l U F + B 1 K i 6 h d C e j j S q O K + x t K R A p 5 / o h m J 2 S + v M R Z T 6 4 0 O m i p C x L 9 i z B E P Y S i c F j 4 S e / 8 Q 4 + O f w e z i 4 m 8 U q 4 F 3 U V W b r X S P i D c w 5 M k 0 i 8 b K u H 9 F + S v l b c M m 3 2 d F R X 7 Y p W V e a a a d 7 M 3 e t G G 3 2 r e v b z + L L T + B 0 h 3 n a D V t 0 G f t 6 y s 5 5 + E w W Y g e Z M y q Y Q 5 A 9 Z V A Y y 4 9 b z 8 / j H z L G U j a / y K A P s j z T N 9 F r 6 e s 5 6 B z L X a F I V p z N k 8 s X i M T t y y M 6 V 2 a T 7 S P Y Y R m 1 0 2 u N q O Z G + l o a 7 3 c M + L J j + 0 v V K U D q U f N R a b y d y V p Z W R J 5 0 Q 0 Z y Z B F J T 1 E A 5 n e k q S T 4 1 c Z K S L h I M L g o z Z V + t R k W a e a P x h x Y X l 5 E e 1 s j m s n X T v a / U z 7 9 D r A z t i v C 8 w R P Z 4 f J t 9 k K m v h 8 q i 9 n M q z P j 7 k V 2 1 h H J S O V I N O o a m t 4 T O a m A g N m v u k h Q K b + K W 8 W b g U Y q k G H i 3 7 2 m k O O H E 0 2 v n d X s c E U M P B 7 C 8 a M V V R M q U l x a m Y N Y O Z G D p 7 u 6 h r m 1 R s e n B l h 3 1 Q 4 0 M 4 6 J 5 b o Z 3 z n m g c f D r t I X H T 6 S W x n R 3 Z g S l S g 9 H S 5 e Q v Z 6 w V k R y z k o 7 L t e B 8 S i D S J 8 R v L o E i u S T 0 r Q t / K s l B C d A n u g x Q 4 s 7 z m T R 5 j G 9 v W O q h x c k h 8 k k Z y 1 i Y O F 6 9 b b h p 6 9 r g Q e D q A + K t R E 7 T Q h P G Z Y T 6 / b E k i y Z + 9 P + T B e 0 M B t I U P c K z 3 Y W 7 1 C B n J y 2 u z f / N r 5 r y t k J + i g O y u T t K y i q R s u h s 2 j 1 h k a e L V N q b M s 7 b V e d B H Y e B 2 u U 1 S 8 E 6 x Y w 1 V g j L S F U V R V M z k h 1 U Z Z z V e D q 3 M D W V p 1 1 A K h k q S c h M o A F A t y 7 0 E + S D W I v 9 S n V c L b W d 4 H 8 2 U i 5 A 3 8 z 1 y J C o x b k s L 2 6 f J 2 0 1 u J + 2 k r A c X L 3 Q i 2 I j c 1 R b 8 l X 1 P 4 G B f o 5 H A l c g X n F i M S z q D g 2 A Z z R O h M A l a y i N j e + i c V 2 K g x U J / s 7 V B e w v S j q k L K W T b v H h x X 8 5 k j k v T n O j e n B A 2 g w I 8 e f a Z c v a c f G Y R p r J K t o L 8 L G v p 3 r F Q B F Q + b c H F v v H T Z C P T a W 7 L 3 e L E t f w N j M 4 7 c C u R x y I H o Z 3 E 6 K 5 0 k g j R i r v d h + R 7 M b Q d c K O n p Y B b c x 4 M L t g p X a d 6 8 x h d I u O x D f N R P 8 L B Y W p a m 5 o D 3 k Y K q 1 r 6 W K s c X x / 7 e u P 1 c / N 5 u J r s f L 3 N U O f L w q v 4 e h V k y O H T U z n M J Z K Y m l 3 B o b 3 N b J P L a F 2 5 B l v R 5 j p I e 1 t m S m w J / i o / Y 9 v f z s 0 k / S 6 w W Y a C k E h H E P T V k v 6 d y A 1 y I P e X z u M A G 7 / G g a F F l / G L p C m e 6 C o R H 7 + P 2 4 Q l M 8 T R x D M 3 Y b Y S j L m u 2 f 5 7 k x w 2 h Z r w 3 p D b M E i 5 J D c J q 3 N Z + P Z u N B O 3 g 0 z F x I d J h F 4 O 2 v 5 P C f a j b g u T l L x M Z i U T O c s I O z e Y h 3 u A l L v N N U o 5 e 6 U 1 X z I N Q S 1 V b j L m h q k N + u 1 r Z / N J j K 2 c w 8 j c 8 / A m p n H i Y D f q a m z z T 7 h 1 e x A H D + w z 7 w 0 4 P I l P Y i j Q t P L R t 1 Q 2 z j D H L 0 g N o k y U 1 2 8 6 U R M Y Q 1 P t J I V z D i F P C 5 o C + z A V P U / h l T V 0 0 B I 6 x O M c U M J k 8 c T Y 5 q Z t B n c L J C a S O L 8 U Q a N r G f v 3 D 8 D r 8 5 j 2 Z 9 d o g o e q 5 4 x K Q L G X i p 8 I j s + u N d Q 6 e B 1 x r Q g w P 8 3 3 M h 3 u v e f O Q b U m C S Z z s i A e Z 9 + s + 0 z 8 E 1 m N Y W x w G A v p G S z O z Z v F a 6 t a k N f S j O F b d F y j c + y V J f j z y 2 h u a 8 P I 7 W F 4 n H 5 4 K L K c z U 4 s J 1 Y Q j 8 b N U g g 9 u Z O q f H p 8 C j V 1 d y M Q 6 s A 8 G X J q f g q r i 8 u G o A J B q o h t U N J M 5 T 6 B U K C m c v p c K F D i u k 2 m 9 c 6 y B K S l 3 B 1 u J D 5 I w N P D g S 3 + 6 O y o s g 1 M V 2 0 K a R G p a R e J q / S 7 E p w 0 Y b S I t N L M q 4 S J 5 N H 6 + P n / / F / Q 0 t C G 7 7 z 9 K v Y O 7 E U 0 F u e z u h C N J p C y 0 o i m E v B 6 f V i Y W 6 X v 6 E V m b R 6 X z r 6 L h v a 9 W J 6 b Q l 1 D E y Y m p v H B B x 8 i Q 8 3 V 0 d G F y a k Z J F I Z T K a m 0 X K s A a n b S T i X n G i m t p N p q w D P n i b 6 W t 6 r v J e F O n 8 P m o L 9 f G Y X k r k V m s C 0 / T l e S h V K Z l c Q T L a a q J 5 W K N w v s s k 8 V q j J V 2 L j O H 5 k w F g m x h + k + e B g m 0 r + U 0 n A J H j f S H Y W s c w 8 n z t A n 9 k W m F o K 5 D p y 5 N j P Z G n H v v n G O z h 6 5 L A h j t 1 A p p i c Q E V 1 j H N 7 n 0 K i s E p J K A K k Z t B E p G E m 0 Q a l o z P m J m E H 0 d T U S t 8 6 D 4 u O x 7 6 + w 6 h p r G P H e z B 8 + z Y O H D m G 5 t Y W S s Z 6 F C I W B 9 q P w c H r 6 N j X D Q d N s u s X L + L A 0 W P U J v S H + J C T Y 9 O Y n 5 6 C x + d H M F S a G 3 L h 4 t m z Z N J G 1 D c 1 I 5 1 K I x S W j X t / S M U y O H / j E / z X X / l v O H n y N D 4 6 c 5 b E S K Y O h z E y O g Y t A J 6 e m c P q a g R N j f X F X 9 m Q Z l I w Q 9 E x T 6 c H 4 y t Z P n s C n Q r h b g J N b x i L g d p h M 8 i v y Y 5 Z 9 g T 1 J t D 6 J K 2 P O v v R x y R g C / M L c / A H w v j G N 3 4 f b 7 / 9 D l 5 8 8 Q V 8 6 9 X v w O v 3 m Y n h p 5 9 5 C p c u 3 M J h M t 3 Q y D g m x g b R t f c I f u n / + z l 8 7 n M / i O n p G f T 2 9 u H s m T O 4 8 M k l r E W i W F i Y x 6 F D + + D r p s C i R l X 6 k 6 / B t j A m 1 7 I I + S m l C b + r F k F P o 3 m / m p 7 Y E P H L U / q 6 p h s R 3 F M a v 9 1 B P n l + w e J 1 U 4 i l F t D R 1 4 / I 0 q w J s E i I z 0 / P Y V Y L X d t a j Q C + f e k q W j o 6 s J w a R X r O j Z k 7 S 1 i a W Y L H 4 z f T E C v J F T i V J X z 9 2 g 0 k E p r B v E 9 u 4 M 1 d P W Q q + l W F s k n z n U K R G X G y S / 1 W a o L + U u g 4 q d W d W j A W o s k R s D j Y e U o + + j I + m h x 5 2 r d a I k G B 4 M u S 0 K j Z X D K R + L u Q L 0 x m 8 2 J 1 e R W X z p / D k S d O w L J s h 9 n p 8 m J h Z g o H j z 2 B s a F B f q Y K I S x q E L I 1 O r p 7 E A r 5 y K B N m 4 b K d w K f 5 T H L 2 z / / + c / h 5 3 7 u 5 7 F n 7 1 6 z K v m 1 1 9 4 k Y V 1 G b W 2 d E Q 4 3 b 9 w q 6 s i N k L 8 Y f C F o N F V P m k 5 y k 7 R p d c j 8 V v C m f E V t V S h a a j / u p n D S v M l N 5 N H b 0 4 c f / u E f Q i a d Q T w W R T A Y w I k n n m D b L x p m m h m f w R d + + P P 4 2 t d + 1 y T I n m U / 1 9 X V Y O D A U d y 6 f g 1 / + k / + C N 5 9 5 z 1 0 d X W h u 7 s D J 0 4 + i Y M H D 6 B / b 5 8 J S U u w a T W s Z w + 1 9 1 y O P q c D 9 Y E C a j h u L k o G t z N g T L w S n F W S L A P t 9 8 d M g h j K o i n r c m Q Q W 5 2 n N l o w 6 5 z c H j d f p J H p a a y t L p M + Z D p R M 8 X j x r x X e H 9 u c h r 7 T w 6 g 7 0 Q 7 a h v q 6 A u 7 M T 4 0 D N c v / 9 I v / k w H u e 5 T n 3 q R D y j 7 / / 4 J S J p K I W 6 T L L o D 3 j T z Q B O k f 0 0 a U y g I C i r k C y S M K n S h A V i c X 4 Q v 4 E O Q m k M h 3 w I 1 2 f T 4 G G Y W J h F J r 9 L W p V n j s u C v d a O p p Q 3 X L n y M B m q b N g 6 o V p b q G s s 0 5 / L Z L D r 7 e j F F T d H Z 3 W s Y y U m z b G 1 1 D b O T E 2 S m N n b S N s S 5 D T K T G c y n F / F 9 3 / 8 K I m t r O H L k C G 7 f o j b d t x e x t b j J F x s e H K U 0 D q K v t t d 2 + q m R 1 x d A c h y l o X O T 9 M N O e i m t 2 V / U Q u Z 7 + Y R F B 7 y 0 M l r n 7 w Q F T V s o e F n m n 6 n f p 1 a d d k g 5 4 4 S 3 0 Y P 9 h / a y z / J 4 5 p n T 1 D B d O H X q B A 4 c I B H 1 d u P I 4 Q M Y q N + D n D d O 8 y u J I 0 9 2 o W l P D i 2 9 t Y h Y 3 c i 5 2 / H 0 g V Z 0 d 7 W w L 1 v Z y A w a G u r R 1 9 e N V g q q / f v 6 j Q A T Q 8 k X 8 X S 5 E X + d 2 v u g 1 w Q l l m O 9 G G j q W P e T b s 3 S z 5 p r R V 1 o l m N o + 8 j O P M 9 1 N M I T u J f R q k K k X T a k V s 5 C J p k 2 f m Y k n s A K X Y n O v j 4 z E Z 5 P u L C 6 t m g E X v d e t p W a c Y H W R H N 7 B 2 I 0 9 5 a m V t D Y 3 I Z o Y Y J C o I t X o x m 6 F n 2 A o M R m E E N o U R s H 2 9 l s M 0 E l T P R p l o z E 7 0 1 A o + y U o U X 6 O 3 R W S 7 U r y t N f Z M P e u n K d D N C D c H 0 p a u D B x + + / i x P P P s N 7 K 9 / O j 4 X V R T T S H J w d n 6 Y 5 t W o 0 2 P G n T 7 F z s k a S X D x 7 D p 0 9 P a h v b M L g 7 T t m c V j v 3 h 5 j i z u 9 6 s g V D F 6 / g U N P n u B 3 k o A 7 6 y J J r 7 U U C Z v v Q x 6 y 6 E j e X q Q Z 4 U u m L A l l P X 1 F m k J C p + z Z y y F f U m a 0 1 q P F 3 4 s h 9 O m N i x B l L i q c a 5 a l U 5 D t d v 1 Z b p Y a v r h u K E 0 l o M I u w p 4 m C 2 + + 9 T 7 e o W b 5 J z / z D 6 j V 7 5 p Y l R B j R z G N p e R Q 8 Q g w M X + Q x N l g x u q F / h h u L d T j Z I e d H O m j V q p E O h f H 9 O p 1 8 9 5 T C K H h 4 1 7 k X 6 B 2 Y v 9 d n / O Z v M X 9 r X l 4 n R Z e u + X H i e 4 0 4 t b 7 7 D Z 7 T B p 9 / a g z B H 0 X Y t Q o h b W P f e y l 1 j N h b w l p W k A S W O r z + f g g g n V k x k y I Y + L C 9 V u X s X f v H s Q i C X Q 0 d m J m Z Y K C O 4 z F m R k c e + q 0 W e o + R E u i r a s b C x a F N O 8 7 f m U G X p 8 P B 4 4 f M 8 I 3 v 0 B 6 N i 1 4 m G B j F X I 2 2 o p m s E K w J W h + w 4 4 M 0 j 8 4 o A f k y R U E J e f e T a 1 z Z 1 6 Z A m 5 c m b r L U W L O f I 7 2 t Q k s 2 F D N A j n 8 H v p S H q + b G i t H f 6 S W / g + 1 w y w 7 4 9 R J a r w 8 o v R T N A Z a Z i 5 o a b l 8 q D A Z Z p n 2 v M P p g o M m J K j d 6 s m M A 4 c O 4 f a V K + y o H Y p 9 Q k N 8 a 4 5 O e 8 q J v / N 3 / x 5 u J O + Y w I 2 L T C H G U j B A P o 5 5 6 b K b M J M g 6 8 Y s 5 m O T N B m q F d D l 0 A o S r T j V d X f C T N L A k e Q s p i I X j B m l 3 6 l 2 h i C i V e 5 e T 4 P 9 + V P P v 4 g f + 7 G / a D T 6 l u A z h N H O c b n b R + 0 N N 2 l K J W g B p P H x R C 0 a v W k k 0 t T + m v y r g i z P K y H r i G P l x B 3 g Q g K F 0 R Q O N q 5 h X 9 0 q h h d E J w 6 0 1 + V N m l O J m Y T c u B u J z D L f 3 T 0 2 t u L G m b E A p p Z H U I i r 7 5 2 2 F U S 6 U v K s s 8 m B Z H C V i j g B V y 0 t G j / 9 O D J h T a 7 R u A K u k A c r t G J q 6 a + q 4 l E 8 G j H + m p f n R V Z 0 L w q S 6 C x 6 D 3 T Q R O z H p T P n D D P l 5 j O P g K G K k D R e a 5 g 2 8 x W C E l D F S G K 2 r W z 4 O Z O W U s D e 5 j z N P o d J y V + H G I o P r u h L C Z l 0 2 l R M u n n 5 K v 2 h E c x N z 5 I J P D T 1 P i E z U b L k M 9 h 3 + D B u X r 0 C V 9 q P s T t 3 s G f / P n T R 9 O j k q 2 / f g F H r e a r / O B 2 y u a k 5 + p M Z z M 1 O G / U u Q t w p Z C E e b s 9 j d s W J v / u 3 f x p H 6 v f T P + R Y j f I q J P 7 7 h W p w S E s Z s D n W E q + n Q j p l y 9 E 3 g 0 w V r f c Z W / 0 Q S + k 7 y F h x r K U n j c m o S V B F / Y Q N i y Y n L P o 5 3 V U Z q t y n F C M X V h w 0 V 5 8 z U T j B Q z O y t X k R u c Q S k o k o b s 2 k c G c 1 R G F X 3 S z z e T b O T 2 Q 9 O U R P D 3 F M S C 8 X 2 K e W v 5 j s 6 8 K h N q p S 9 9 X i m T b 8 u S D m E t e w k q b v Q G i V 8 + 1 5 N x r c O X T k + u m X V + + j z r q j p K M C F i M W l o u m n Y v W y 4 E T T 2 J k + I 6 J 9 K 1 Y o / D Q l 1 4 j c 0 V v r y A Y C J G 5 Y q h f 3 Q + f q w F p b w T 1 r b X w 0 7 e M e Z N w 9 J O 2 H 7 r J V 4 b 4 X B y + a B C u d t 5 I 2 n 6 H 7 K u E C B F n M k O n v K y u m s w I + a h i y L u D z W P m L d l Q p 5 L p F C 4 u q I N o G + s 8 m X n Z T I 7 K x 4 l U I o V A b Z D S h B e S c K T U K m h + i t d 0 U J o t Z 1 a Q i k T R W N 9 C + 5 x + m q T 2 9 n R r o L m 0 F A V Y i k T l H 4 n D u 8 9 P o r U J r R A n g c j c 2 0 K Y q P l K b N U S D a 2 4 l c Y o E b l S h T K j l J L t X t t M 3 m F f L i d H y U A 2 s Z X g c 9 e g 0 T 8 A P / 8 a f 2 G O 9 + m 0 w + x K A T N m Z J 3 T r I k 6 2 i H B V v w h I Y b 0 O k O G s X I W t c W c F 2 7 + V h J 8 J n o F W Y v a i T J w f P 4 I E s k w 3 H T W P n 3 Y N v W C / r u a r A S Z l G P L n x Q / F e H M o d b f A X + m H o 4 h P i / H z X v a j z U a F 2 F / C p O x c 8 U T g Y b F / V h r H q G m 7 E f A 3 4 C P x s I I e i y c 8 q d N 3 R G S w 6 Z Q S b u p x S R W I i s U D H N 4 + v R L K P i z u H z u A u r o 7 + U b J x F I 9 i N J q 6 b Q M k M N t h 8 L U 4 t o r a u h 7 5 R D h I z m c n q N / 3 n s a Q p v F e h 5 l A y l x X S 5 I U q + X h L 5 f Q R j D H / Y b 9 d h l l P s Y t J 1 A 8 g b W n q + G X N b 9 O u c 7 c U P A h u g K l E F + Y S l X i J D y H x Q E q b a o t 5 U 2 S 9 P v c c c l x l k V 3 d K w r s 3 Y B 8 T 5 B P N 8 e s e + + N m 0 H J z p S T p f q f 7 8 g i V B A r b H n 8 j g e C n A 3 f 9 s B 0 g l 8 t g I v Y R m Y J S O 7 g H S / Q d S n A 7 / e i p f d r c K 7 u S M 6 F y T T E o 2 H O F U l 5 M n a M P 8 l R f l s x C a e 2 Z p X l V g / 3 N + z E Z O U 9 Z 5 E F 3 8 C n j o 5 Q m 9 / P 0 U y d j 5 z E 6 d x T R B B m P D N N U 4 8 X x r g J q g v d 2 u g T e 6 N L H x U 8 b E f Q 2 o L V m A A X 6 3 P H 3 Y 5 g 8 0 Y D 9 t A C c T l k t d r 9 Y i w 5 M e j 5 C v e M o T X 8 K w J g T P k o A N 8 0 8 F W Z t r S k J 3 n s h h h o c G k U 6 0 I f + h i y C s a C Z 0 J Y A X k w M 0 R 8 e R 6 2 3 i z T o w l p m n I K o l p q p h u O Y h 6 P V g S b 6 U Q U K e W V U K H g j 3 P / E 7 h Z Q A c E r 0 2 7 E s w 4 0 d 9 4 l C L O 2 i n 1 a W C N R l / K 8 t q C N a l 9 p w e N O C z P e A / 5 M 2 e W b T W y K E d b b J f C t L B m d n 3 C r d h / f K w W F x 1 x h 2 u V N t N + 9 K V i 1 B f i b S I V y b I j 0 z T S 8 f Z S s j S T O 0 u X E a K t 2 A G E r S C O 1 0 J 8 Z W X L R 5 1 H m u H 3 N 3 H C B G o + a d i o L N + + 7 U 8 g H b P D 3 U V P 4 T O Z 2 O W Q O i u F C v i a 4 A v Y U h C k y E 3 O g g w y g J T Y y B S 9 N e h D 0 J W k G L W J m + Q i f 8 y J P V L 5 i H g F f v Z H S G l + Z k b q f z 9 W J i R X 6 t K 6 E E T b x R B Y d D R 6 E / B s Z a m 0 1 i h R 9 3 W y B / m 2 x 7 8 r h g h u e e A g z f H c r 4 M X R Z B r Z i 2 k s U j C l K B H D K o 9 G K y Y U a o V 3 1 Q + f j / f m M U 0 d n K N Q m l x 1 Y Q 9 d h 8 1 6 X P N t N f T H J 2 n m h + s b 4 V / j u R o f h 4 W F O H 1 B P l Q 6 H + X L z i P M U y P r c 9 Y f 4 7 N n T e F L a e 9 8 J F e c U C f r P Q q G U g Z 1 N u d A f 0 v e r k S r K J Q I 0 x Q C 4 U v Z z G r I O L / T + h v + 2 y k k D V V Q 5 H 6 h D A C 7 S O K 9 1 z D h 6 C r M q j U / S Q 5 8 R m s / K B G u X b m G D z 4 8 S 6 n k x N V r 1 7 G y v I K 2 1 l Y S k y S 8 A 9 n B L L w H y F A 0 J 8 u j n C J Y M 0 + 0 R f N F V s q B V M Z A b 5 O F W h J 0 Q V V 4 t Q C S z J 6 + Q m b d U 9 0 f 2 Q z S A j M x M k E V y F T z u I P w O A N m 2 Y N 8 P r Z 6 X e g o H W i F p r D J r f M v Y D X R z P H l 8 z m l u l 2 m l l 8 w 0 G i n O o V s / z e R m y F x X + F V l N f Y j N T S K F b R S n 9 J Y X l z W Q O L f c V O Q s D T S h O v C 8 0 1 X a g J N J F 5 6 1 D j a 0 V g v h n J m m X E s k N k 7 E U k w 3 M I H A i g q a c W X v o + y b P s 0 K S b Z j C t g w Y y l z R 3 k W c V A / G 6 a C Z z y E L m G Z Q P a H 8 n K C l X b X X R H 7 8 1 G c W R X p q n T S 5 Y t I 6 d 9 U 4 z i V z N f 1 Y p Z g k o p T 6 p n 8 w x n 7 L R e W N + f C Q M J Z j 5 D P k 7 J C B p p W r Q o G n 9 z X Z S u x y W 6 h L s J F F x M 7 A t F v 0 c s 0 S h / D I S M B S U l R O j W T J R N M a B K 8 L v 9 + F X v v S r + H N / / s / h z J k z h i g U l V R a 0 e 9 / 4 5 t I x j N 4 f / g M l l Z W + f 0 5 v P / + h 3 j m G V W F 5 X O K m S U Q t s h m 0 t 2 1 v E W L A 1 W a 3 K F F l o r k F f s w P 5 + H u 8 V t I l Y 7 h Z h 6 N S U / 6 l 4 t Q A 8 K 8 c w C C c V l k k 9 V n R U 1 P E 4 z S + a x 2 q z 8 u u k 1 D + Y j f X w O H 2 r D U 4 b U P C 7 6 P 0 s d a A 0 H 4 K a Q U 6 h / L P a e S R H K Z K l Z l g + z X z z I R K f h r W l H p y p G F Q W W / A 7 N Q a k u u 8 / r Q j 6 T g J W j n + u i T 5 a m 3 5 3 w I B / M G K 2 X z C 0 h m K y B J + 0 3 2 i A e X 0 E g V A s P u T 0 1 k c R i W 4 D X p Z A s 6 x J p V k U u l V z 8 y Q Q 1 S O E 2 R h d r 0 F F v a / d U O o / X z s 9 h d M 2 P j n A a L Q 0 h M 6 F r x o b P 4 f W H E P a 2 0 e R l u 6 j J b e b R K u Y A m c m u v 1 4 J E 0 U s v n / o k C q 0 l A q z l X X C c x Q e 1 m S w G E U + i V l 6 T o l s 0 W 9 R i F 1 z Q x v o 4 N 7 n 2 D W 0 l s c s L C w H K a Q a Y 8 f i d p i 9 B E U U T 5 w 4 g T d e f 5 0 m y 6 q J R i W S K d x R 9 H D v X k p s D x q b G q H J 8 u / 7 7 G e N 7 7 L + A N T S M n t 3 E v H T 0 n W P I l 0 K s Z e N k p H C Z Y H P 7 S D t l M 2 l 6 K g 3 k + A 2 H 2 6 P u I i Q W S r z T 7 m A W k a + M j e F w a V z 1 C 4 T 9 L n S f B I n p p e e J K P 4 U X B m q O H c m F F k l t Q c i 9 M W K y J X 8 J D A 3 G Q Q B 4 L t J 5 B Y u E O f i 8 9 O w S O X Q B r 4 9 h w 7 h N C a q o J l m f n C z G Q W S Z l V N K U V l f W S C X z p E F K B V W q o F c R r F 5 E I L m H e f c M w v 4 d a W 8 J n c m X j s 5 0 b d S O W A i 5 O u N A U p N H o j K I h d J m f V X P D g + U E t W V j G 7 V X H h E H H e f i 9 I g s F J m 9 Q V e j W X / V U f M k + u q f 5 + s F m n i 9 q P P 1 I J 3 d S B P l e K R B C U t p 7 / f r 7 5 R g f C 8 O N D t P 9 C C m e x j L 0 + U v a Y 1 V q X y W a F 4 T 0 g r r l 2 N 5 J W K 0 S w k e t w s p y 8 9 O d Z g A Q o w 2 / E C r m w 6 3 A / H h B P w t P u S 9 F h m L t j z N i X Q 8 R Z + C U q N s + Y o K i J r I J 9 2 u r W D a w / P K k Z 3 O G n N V W m o n U M 2 E p d Q w W v 1 H S V Q u T M c v I p u / l y A C 7 g a 0 h 4 + Z S f f 1 P i G y i Q y Z a g L R m i V M r R z j M 4 f p S 7 g p K O h v 8 K V s 8 L w V R H d 9 H u H Y H D L N d 8 w x Y T m m T Q w K m F 3 q J C M B x 7 v y 6 K R p J i e e v 8 R H 9 H M O t O V R 6 4 r Z 2 n C J H V L D A d c S k T q e p 9 W a p P N R M n T Z E K y j c X I f Q s 1 1 J v y v F c U 3 Z l w Y o J s x s e z C q V 4 t U r T L Z 5 N F a E b f Z l 9 E 0 d P 4 J B n Y j e G F A p k l h / O D v L G 3 F s 8 O 0 C c r j Z G h B Y 5 h x 0 Y m p T j g t T Y X S s L W 3 z 4 g H p i Z B L Z Q G R e S l q V w s X y R B 4 U k v a S / 0 R b 6 R / O 0 k p n K E Q r V 4 N 1 3 P 0 A g E I b L i m O F m n N o 2 U 9 H 3 4 s P 7 m T w l / / 9 a / i H v / E h F l J x e O g r O G U 6 0 W n 3 B W m 6 J D b a 4 u 5 e a k h F D r e A 1 m R p A r I S 7 m Y 3 c l O b Z y 9 U Q s V H u s I n T T Z 4 g q Z T N W Y S V E Z L I X M R c D l k V g U 6 w / D R d O t t v o A 9 L R / S F 1 m h G c Q T a e 6 6 n D K n Y A I A + Y K f v h h N O J d C 1 0 3 Y T 6 Y / 0 B q m b + R C i J p k f m Z s 3 X d x 8 0 c H v F k 0 x s i Y K z S 1 S O S 5 V v q p N L + S v h S 1 W J Q + v t 1 v D r d 8 1 4 1 9 K C i r J T 1 k P 4 9 y A A d a 0 m Y l d k 1 g E W P L F 8 y U i y w l m b w t N f 0 0 X Q 9 R S / J e P C b / a n B 4 D K c G Q v j 0 v t x d Z i q i m i + 9 E 4 P u k T H U w y D 6 a l B 9 i 4 c F E y B h x 6 l E m I I n 6 + B b R U G l G U P x I L z L H u T S W Z w 7 f 9 4 E H k I B P 3 r r k n S k 8 6 i j u f H b H 3 6 I w e P v 4 d w r 7 + P f v X q Z B F Y x O P p Y T g 9 8 B E 3 K S k N W g / E r G 9 S + 4 o E y y K f I r / F i G 2 + x I y h M b p u g d y E z 0 E / t V O v r p h m s w M K 9 / Z s v p G G 5 F I S g G e j K o C E 8 x m v R 0 S D S O d t U 9 L n p 9 7 l D 7 J e n 0 V l z E m 2 h I 6 a 8 c Y 2 3 C c / 2 O / H S A A m + s w l u r S R c o s k X d 2 K N z n y 2 J o 5 E b Q Q p b 5 o u N 7 W d J i E V r L B c W I u s 0 b T M m P 2 Y u u q O m f u U o O C P F a a P Z T n t 8 m Z E 2 B e h p j x P Z h n i N T i m 9 g S l g c v p Y R v t D B t F U p c T D j x x q A 9 3 x u a w E u W 9 M 1 l j j u q V m c + g E L Y M 8 + f 0 o h 9 d e u m 8 r V 6 P J i j B 5 z M V i + T 4 P w L I z i 9 F C n c D h U k n V u z J R 3 W 2 1 x 0 0 Z q R J 5 q W t b 2 p X m P N E a J R H I R K T P 4 e k O 0 0 T z o H P / 9 A P w h q 2 k F p 1 w x 3 3 o Z N S s 4 M + 1 e W r 0 x j r X I W L 5 t A r 7 v 0 4 t a / N X K e E 9 Y h i m f g y D r T u U 2 G 5 q S y y l q a X R w c 3 g I e t C A 0 m 1 W r f R V k z Q e t 2 A v Q L x E Q K / w q 1 v g 6 0 h g 7 R 5 K t D z m w Q c a + M l Z a L p m f h y H h g K c L n T i L k X 0 R T 7 Q h N q h i J 0 I + 2 W h d a 0 z S T N s l M y F I g W c s k 2 D U X H C 0 W 6 s I u N A R J t F k S I u 1 4 R 6 H S / p W p 5 q S J m U D A F y I T a L 8 n a t n M q v n W k w u g u a U X 3 g E e e z N O 6 0 J 7 O A X Z n l o 0 h X t 4 b e 3 j V L 0 t q t u u q Q k x 3 d j Y C F r b O q m Y s 2 Y D O Z n p 0 f E E H L X 6 u o B I J E K L w 4 M V + s v a G E G l 0 s b G J l B b W 4 O 1 t S j m 5 x f M 9 k t D Q 8 N I J p O P x o e q Z v s / T B j B o 6 m L j U u I d g S Z G 6 u x W U r Z j u I R G 5 W + Q z k U d F C m R U 1 t E I t R F y 5 O 0 o c g 3 e 1 F B h 0 L V M W n P b g 4 s o D 4 X B Y v P d c F f 3 A j l y h V 6 B 7 z T U K H X a 8 l F + Y j r R q T q c + B 3 E 4 Q K a 9 P m z T 4 j m / j h B V B I U u / p f i h i G S G j j 9 i q P V q J t u + X 2 7 I g p u + R D U s J G 7 B u 0 B m 7 L C M w 6 4 1 Q f H s v E l O V d g 9 6 K l H 9 k Y e n s P F G / H 5 8 i r a q Y y p U A G Z R B a r 9 O c U N e 1 o b z W 5 l y J Y B S O W E s N k k D Y q p j x S h Q X 4 H E 1 I Y Q F + N J g F o V 6 X P Z O v s Z t e u 2 r y O d v W j s L X X 3 x + 3 i t 1 J W W 0 l u 8 J H t u i + + R n h X w W u u v y O D O s 4 I 9 K E d g s o P a I C X O L 7 I c q g m U n e C Q M p b k M L b 9 + V N C a q 9 2 k M m 0 L E b c m X b d Y d F f C x U k X O m o L a K Z 0 T b 0 Z Q + j 7 a E a U 2 i E i k p S v E C a b 1 f k z k 8 w K i f M r U 8 e C 7 8 u h a k f K B F f m v U y q c h g C o h + o E m X b Q R k D L W E F E b Z + v v J l 7 d W g 7 P f y / E G T Z F t m l 2 a u k K E O 0 Q S j c D K r D c J K Z + I X 5 K u s R f Y 1 i y t t 5 h B D C W K o t e Q c G c 2 C p 1 C D W G E S T k + e Z u N x 8 3 0 1 G O G n q Z O K x 0 n d 0 H S v C 9 7 D V W z l I k a X q U l p z s m / O j e i i X d V W y q Y g E n p e r k R 9 s N e u x 8 4 O v f c Z y s 8 L J L c g G q 2 / 8 O E m c 1 / g J Y v R i t 6 i E S 7 E 2 Y S u u s L p q p T f i Z L a c 4 H L W 8 H L 6 H r q B 5 d O U o b r V V C a U k W / S X D h F U C E C 0 c e G m W S m Y S / M f 9 Z i O 1 x H s J s 1 B u M 6 j 8 l / D a T R / e G / K s f 6 6 K 7 f q 0 o h 3 x 1 N 2 Z U r X B 5 A I q u K O Q u z Z l k 7 L S 7 f S X P 5 W 5 N D e / q N P X o f J g 3 k K Q J m A j a u q C a K 8 f o A l 6 o P h t d a h c e D U i V y F R U z a 7 I j O / H B 5 n g e a r / W O V L D j R o y C J A z f m F K y w T W 2 Z / 6 X 3 2 z F T 5 V T E Q 2 c o m X u m U O S j h O 0 P 3 x c U k f q E J p t U v 0 K t g s y t n U I l t Y z E V Y X X k s l R B l P n j s y h f i i m d 7 H T 7 b / 3 g M e d k v g l w q s C z d 3 c n F W u W P F A G V R 3 Q q W 5 E u 8 k q z K V f n O d z 6 k 0 M P k r C R J S N e Y 0 0 G H 5 F V t A C b M l a M f A M 6 M e 3 J p y I D P K D l G W i Z T 1 F u b q 0 u I S m p s a z J R C C d k U N S 3 J 0 O X w w u v x m Y n T U o 2 G c r j d X m q 1 A P 0 Z H w o b l 4 b B 7 b m b f u E 9 6 U Z m T V F B u 6 1 5 N q 2 g I A c R z / I + u T S c y W W s r U T R V K O d D 7 2 o s 5 Z o B t p t k n m u r Z p m J q b Z r r v t F O N M j k z y u B Y 4 2 t d T z t + t y 9 f 5 + a 6 J / 9 A Z y i T B b t 6 n D w V O m V R F Y t 0 t F E b V 3 M S 4 y h W T 2 I T y O n Q 7 g X Z T 9 B 7 Y X A 1 r L M 0 8 k y 6 r 4 B g H N X e n y j 3 E m w q w a D n O J m F 0 1 d W c W n P g E o V A N Z g S z 6 d 9 S J 6 9 N x y u c V d y 7 Q t 7 M / Q T 8 q g L W N R U X n w 4 5 M Z Z v l S M t A R N O L v q t y E H E W e 2 Y N Z R d X l y J J 4 C V l J O r K p 8 F x l J 0 w 6 W 9 p X Z B P 6 g x z j 9 5 f N 6 W n Q o Y p X 2 E n F G V + 1 g S T m 0 Z O L M G 2 / h 3 F t v 4 + z b 7 2 J s Z o i / s c f O 5 w / j w n v v 8 b o q g p P B / N o Q / a x x L M 9 r I Z 4 D C 9 O z W J w p V r Z N x T B 1 8 z x S i T j W l p b R 4 M 9 h f x t 9 6 u k 7 6 C u a 2 w 5 a G K m 1 J O Y m p 8 x y o H L E I q u Y H h v l X 2 V F i 1 F p 9 i c T J h p Y g j N 1 I Y 3 4 m 3 E k L y a R H c 6 Y E l Y b o E 4 0 o c z i 5 2 1 Q L U f u U U A E c D / Q 3 k k y e 2 S 2 P U l 1 f z / I T q T h 6 S x L D N s M o l f x H e l U W r u 8 3 k Z e y 9 1 J W G b h I f 0 B p W G Z g j 4 V 0 F I O 0 i H b u r k a l e n n 7 f O Z 2 h M y u c q h i V P l s D W G C n h 2 b w 4 d I Q o D j n E 2 W c D R x r u L + z Q f p 5 D 8 P V A 3 i w Z y Z K Q Z y 5 h U q v G t j P 8 j H Y O o C d 6 m 1 r b b J p 9 O d U U q k c t p X y s + S y B E R t h 4 D y X T + k P K s X K Y g j v a D b E c u W w e N y 9 e w Y n n n s P p l 1 7 E y U M v m o V + t y 5 r X R T 7 j C a j r n 9 9 R s m w f v p q z c b U z G j J R U o l D 5 z I p O 2 O 1 a L B 7 r 1 7 0 d H b g 3 x 9 v 4 n c i i l U e y R K J r k 6 5 c b 5 c W q n 1 Q X 0 7 N m L p b l Z f m 8 z r s 5 T F L F v 7 z 6 2 5 5 I I X U f N 4 t Z s 9 m 6 n O / 2 n f G a j L / 9 R P x y N L m T v Z M 1 m Y c k P k z Q l E k h e S i J 9 i 0 z 3 d s J U 4 D G b P m 8 y t m b u a Q d 0 9 s D g m E j I 3 c 9 c l 4 n O N e X N P r n r p Y 1 3 q K d 1 z 3 Q k R y Y g p 1 T Q n h J a V W i z G p R O p X Q n I 5 h 4 j i k X H O Q l y v L x j G Y n 0 e a n + L f i O p X 7 + V a D u 9 M N / 5 N + J N 6 O m b V X c / E b m I l d o r S + h M W 5 c a x N z G F h d B i p F Z p e N L n S b m o W O u g Z O u D Z G y S q s t r d + b S 2 t + T f q Y K Z 4 5 F W U p s M 4 x f z K L P k / n x h F d 0 N I b 6 / O x A y Y c 3 5 Z d B 0 x e r a m l n 9 K g 2 l H L 5 7 w J 8 Y 4 t e u 8 U W I + V R D p L 6 5 i e a e 0 4 T Y c 5 k 0 9 u z r p 5 a I 8 H u 3 Y S g N T H 8 r a N Y W 2 J 5 6 h O v q k M 7 n k H w / A R / V f y x q a 7 1 O M t L 0 2 B j i a 6 u 8 u K 2 d J d R 8 P j + c l E Q 9 j V l T U D S y O I f a h g Z 0 7 h 3 A + O C g G m L O 9 Q c C F M Z p 7 D 9 + H F f O n q U l Q p O b w i B e v L 6 E w 3 o v m n S W e h d 8 T / o Q e C 6 A w P M B B D 8 d R O B k w B S 6 D 7 0 S N F u x y M R I U h J q r 1 j V I S u H J k g r 5 1 U e F Q y B 8 q 9 y A H c D / U a B B U X P S j D 5 c U X k 8 v Y E X y W 0 8 / p P f + k 9 / P n f + g N 8 c 2 G s e N S G 6 n J f n l J 2 R P F A B Z Q d b w q w 0 F K w q K V M Z K 9 M k 5 c C B U r M d b W z D U N s Z b E J 2 g 5 U 2 d 7 6 u x 1 U R j n w q S B i 7 0 b g H q 2 D e 7 E G 2 X Q G M c 8 E l m t u I 1 Z P b m 0 Y Z x 8 4 y A Q O X E v Q B O v m D 0 n f C q Q o O K J X Z i 2 B t C N q I n p q k 8 b c n v O 6 2 y 5 N E o c D 9 a j x N m M l O W Y k u O D y O Y 0 f U o I m Q 0 W 0 e U o b M Z I Y q j o K J v K X T U t r 2 v 2 h q y T j M V P 7 Q 8 j H L B P w U A p Q K F y z n g N o m M K Z X V + M K i J X a Q T t c + a h K Z i R n 0 a m U L r e k 8 8 9 b 5 g q O n a O A k G + q Q U v G U r 9 t J J Q 7 X P e l 9 d N w Y / a 2 g Y s z s 6 S a e 3 2 h M J h J G J R t q f W M P n o 7 U E E e S 9 V Q 7 L B e x T f 7 Q h K J d K + u o b R 6 A x r p + / E 2 3 H E 3 6 L m m i S F V p g b j x p O S X W O o z I a d g r t F a t C M C p K o r r h G r V y I T C x e g n z 8 e H i p 7 v 4 9 k c j O D / A 7 4 6 / j V 9 b G k E 0 b k v S T N 6 J F B l C Z Y R L q 2 t L E I 1 p 5 3 e j k W r J L J 0 y 7 f j F X V 4 y U L W h d X D Q 3 f 0 O s / 5 J z 6 a i K Q 0 0 1 7 Q 2 a Y T t 3 k w L l p B y r 2 D x u c v w T F I y k 4 E s b 8 r e 3 r K I + t A k f M X y x p m 8 A 3 c W P S Z E r M n k 0 q t Q n 8 d 8 T A s R 7 z K G I K b K Z e x B d l K b a B m D H P N a X x f G I 3 d X 0 R b K H s c w E w m 0 r r b W P H d l 8 c 0 S d J 6 H G k w l y 9 b N Q h 5 T y t f q y i q P U U N R Y x Y t L V 5 T W Q s Z n m J 3 i H b X L x X 0 y e b s C V q H s t n X C 5 X q m v w 9 + + L o q S f R 3 t m B w c u X j V a R C b m 2 s o z W U J 6 m X 8 z c a / L m J x g f v o l g M I S x O 7 a W 8 l F D Z V J p 0 9 a + f Q P 0 9 1 a R Y h u S Z C i 1 W W 3 f F U O V Q 1 L d 0 + N F 8 O X Q e s n g 7 G z a O M f a s D l 1 m Q O 5 R T j 3 Y U E p O v C T a M u K w W w F R e m U t 7 U U d 5 r t M z W n U b 6 c I u R r o M a I m G I g 5 W g I e e G J 1 V O d t K B n I Q x v 0 S n 2 u i y 0 0 x 9 r Y h u M m T R G A l K A g T S s I X T S U T d + T X U 6 M p A J u p Y k o y 8 U K Y I M r g I t u p 6 g j a N F h 2 L c y k 3 Q x t b O Y C 0 1 w 3 c F a r I k G e G G / U U x s l U J 7 W j R 2 3 K O 5 m 4 E v Q 1 Z s 4 d u d n A j l 2 a y d L S t H B J 0 4 i u x b N 2 t c F S C z x V C w B R V J P j o p S B d y V l f W V 0 j s 7 h N 4 G E r i F C z N O l E 0 C J Q v d q 6 u 7 C 2 t E g N 4 o B 3 H x + e x / I 0 j V V L x O f z m t / U N T V i f p p 9 o N + Q k a J k Q G k e 1 X C U E N C 5 u h Y N b / 4 V R x K e O p q X a T 5 n F j 4 y l E z I U M C J x a k J d O 7 p w 8 D x E + g + c A y d h 5 / B y o I W i b m p y b y G k X U t V d B S N a S l K Q o t H l M k S m 1 4 O K l H H D s H x b O n z w 1 P t w e e X j 4 o + z J 1 j r Y 1 C c u l A v W b E J S c X W 1 H q o V z c s y d w Q q K 2 Q G M + U S F s d U 6 o x J k z U n S a x G k u r h e p c O K i + k U C v a 7 q e 6 1 6 Z e j Q B P i b i p G X 0 c 9 u o d q M L D U g 7 / 6 x W M I 0 l x C l I M 7 T 2 Z e F D G Q k N T + e r 5 K i w i L z 2 w W F m 6 x h o v j Y y K P C h y o 2 p O Y X b v 8 m Q W Y v N b Q s t s E U V T n X t v U l G M 1 N W b W C 2 n H v 7 V 0 F P F U P X 2 V O I J T r S j s y Z h y V 8 m 8 p M 1 d 4 a a W 1 I W m 6 V C P y b C B J 0 z f h q a a z t B 3 K k O c Q c R k L m z Y Q o a C I e V c o y Y m c 5 S F t u P Z J b N E J O x r M u O u 0 g c i Z D H U x P g k O j r s u g K l 7 W 4 2 h Y h y c t I s i 4 m s r N G 8 i q O 2 v g a 1 d Q 2 4 8 c n H S F E 7 L N O n G h 8 a R P / h g / R p 7 A F v b u 8 0 F a p m e K + Z s Q k k E w k 8 8 e w z p l 6 F I + f C 7 M y k q c E o R v 3 k g w 8 w P T 5 B P 2 k W H f 3 d W M 4 M U n 7 5 k I o l 0 d r R Q X 9 z z t T m 8 7 g K + G D Y T X O + g I 5 a L a R 0 0 J T k / d h J Y W p b M b I i X M 1 t H a i p o X n t c i P k q X 1 I m R K 8 g g h L 5 k I 5 1 L n 5 2 T z S t 1 K U L l 6 4 u 9 x G a + X G c s g v 0 f 6 l z S U H X 8 v F l U + X u p S C 9 p g N P m c X 9 d g N T P Z E x f z E V p D p R L / c L K Q r M d T r N 2 m + B L R c I 4 H e u h z C w Y 4 N W c j K 8 s 4 t 5 v H O x L v 4 g V d + i P e z J f A 6 J C H 5 X 5 p m 0 c z M r C n s W F s T M h H J z T Z C q I T m y b T T o y Z 1 9 Q t V T E r S b w i Q w S p N S m G 6 u O G y k M m G M b l 0 E l 1 N F x A + 1 4 P k E y m 4 w 6 P m u 8 3 Q M f s 0 / A d J K L z Z z K p q i U c Q 9 N f x u l f v y V Z Q N v p y b h Q 5 V w p t o c P m m D Y K m K f P F a N G P 9 j a a a 9 p o 3 B Q f Q o l i w o X L 1 3 F k y e O G R 9 p S 1 C r J h M p 2 1 y j S n Z p P R U F n 4 h X R S 3 j m T g s m n M 1 d d o k e 6 N / o e q / M r n k U 8 n M U 3 q S k B u n K R 5 S f X v 7 O g q 3 0 5 Y w p c 1 m 1 q 5 Q 8 7 O P X D 6 0 1 e w z u Z 0 l y H I R b c h a m F t 0 o P M o x S + H u 5 C 1 z F q 9 9 A T 9 s i w 7 z S 0 L h 8 q k l U J J q y I e h o Y y S 8 e D J K U K 5 U K B Q N + B 2 o A M o y X S m d t p E 5 6 V F v P u p Q n F 4 1 q O U H L Q 3 e 1 u Z E d o h 6 o u A N X v b q C A i M m U t i + 1 L R R g k 2 9 T n q G g + c b 5 i J 8 D V 4 O l R K 1 Z t K Y l 4 O t M J Y u l 4 M Y v f v m X E W w I o b 6 + w Y R M x y g Z J a X e e + c D U w j / F 3 7 h F / H 0 U 0 + j s a E B 1 6 / d x q 3 B Q e z d t 4 c D e t e X 2 Q w S 4 H K u Z + n j 6 a 9 q k D v J V I m w 0 9 T P q 4 S b U k R 7 J 4 l I 5 l Y P w e e O 4 c L V N P 7 N / E V 8 Z 3 4 S 9 V E L P e 3 3 T p Q K z p w X 9 e 5 e 4 9 / N r x W w G H d Q c 5 E 5 s o s I u R s 3 E J i g c c r M k A D r v G Z 1 r 7 A Y G 8 V 0 x E O z 1 c / z A 8 h F 8 3 A X a 6 s b M 4 s S Q h k Q X o + 3 e n S v H H x 2 Y x r S r l X F q l L 8 Q m a 0 s 0 E + F v 0 d V a + U 2 V M B 9 a 1 W A q j 8 l 5 i q B P F d b i 1 b t q W Q x p L X 4 s f B + U 6 2 a 4 6 3 V X m D F A K R e q S v p U y e p E p D g z 6 m N n p I z u f g n u a x 8 a z J w n B 3 e O A 7 S P r t p z W 2 h 3 9 J z 8 q Q k V Z + K A w l p 9 4 k g G 5 W 6 4 G H 9 U D a S U J B D R M x 2 u R U d 6 c H K Z q A 2 S E 6 m b 1 8 m k 3 O q 4 Q J Q X M A x M Q 7 Q S l 3 r / x 8 d X K W n a j U l L y J 7 N B W p t R s q b F 9 G K U 8 v X b m L R w / d g y v v f E a B v o H k K Q Z 8 q V f + V V T M D N G 6 X r 0 6 B H M 0 W z w 0 F / w + Q N 4 8 6 2 3 O P z 0 s 2 j 2 + L X j 1 w 4 g p l J I X 5 G 9 R m o m a T d t m D Z N i V V f E U J 3 U z J r 1 7 9 M u o + m X 4 Z + Y Q t + 9 c w l L J 7 6 A M m W e e Q G W / D M v g D b f 2 9 H N i w f R L B X c 0 D 0 H a m k J l Z c 6 G s K 0 M y r u 4 e Z S v A k 6 S 8 F a N o U 5 6 x k 5 i n b w O 8 b Q z D W D C f t U j O + h C J 8 g r I S V J 1 3 W 4 a q A i 2 r 1 3 R C Z W m C n c L U 4 S A 9 G V o q Q l Z A h t Z R k 5 8 M w / 4 K 3 w k i t N h I L a g 8 Q J / Z v N 3 T R 1 p t d + F W 0 o P 6 P S 7 U 9 l N b N p F 2 v c 6 q G f k l 7 J D 8 t s d W P s J u I C k Y f C p g Z u 3 T U x s n + b a C W S x Y u a x 9 M / A 0 z a V V a l R p B J W d k j e h C V U l T B 5 s o 8 R l L x m T m e b M N 1 / 9 J v p 6 + 4 x 2 W l x c x P v v v Y + p 6 W l K z g C G q I m U 4 p 9 K 2 m F a F Q B 5 6 v R p t L S 0 m M + 7 w T z N P m 2 n q g V z 5 y f d G O R g d l b J U T N G J q + t L U R 9 b v l 8 D p x s 7 U F o 6 T i C k 0 f w b E c f 2 3 H v v Z 2 W B 8 F Q n U 4 3 m F i + Q Y I f x u j C R l O q E l r F K s 1 u 8 i k J a a A + E n z d c p / R 4 J U Z + 7 d u 3 U F L a 9 O G d K P d I D 9 N k 6 3 1 A c i U z Z H v V A q Q m c A H T d v U 7 S z S 5 x J o j u U R 2 9 + A 0 A s h e I 9 R 0 5 A B S 3 0 i 7 G v J 4 c K 4 B + 8 O 8 j t N a 9 Q 5 k e f v N 8 N D y z Y 3 l a B s K + D h g G 1 O v B s 3 E k N a T Z / N Q j J N e o s 4 1 c d 6 c D 2 / f C f S g Q I c R k t u 0 / 9 G 6 v F S y r t T b W 1 9 K C 0 + K 0 E B i n Y y l 1 Z h v 3 9 5 C r 9 + c R h P 5 e v x o y 8 d h j 9 N k 6 S H Z i k d + X Q 2 D V W z 9 a Z 9 y P j S C D X 4 k V A x T d r x a p 4 G s K A N n 3 k v O f n l W O N x S c v L U 5 S A 1 B B H O n J s R / F L o j Q w o 4 s u 9 D b y t / J T t 1 g W k 6 N 2 V e a P t o R Z m l t C 8 m Y a x z / f g d n 4 N S S z d + c W t C a q a e q I 2 b h O z K j I 1 V p y F h k r i a H 5 f X h x X / V 7 q G h m j r 5 J P X 1 L 1 2 o I B R d 1 7 w j 7 8 E A E W V 6 n M b h x P Y 1 8 K A U S v P S d 5 B d t 6 0 N V g T H l a U k 8 C O S v 5 8 i Y o N b P 0 m x z 9 d K P a v Q i G 6 Y V w W O r S X u p v F b 9 V k K B S u U s + v m s h z r y 1 M h 8 r g U K 2 S r 7 b w k P j a E 0 M b h e 1 P E h Q t n U 7 k Y 3 v L R Z 1 5 m o A i a l h w J Q v p w c Z x M c 2 U Q g m m z k 4 i I + X S u V j f K g C 3 5 v d R M n Q e r 8 y 1 / 9 D m Y 6 f w c + 5 w v 4 h 8 E f w s s D v V T 9 / H n Z T 7 S y M z 6 T Q M B J X 4 J m 6 4 Z 2 F o V B u R Z X o R J t S K 2 V o z I 1 W 7 Q u p 2 V z y S d o 2 1 Q J j x 1 N n p M Q E u / E E P x M 2 P g X 6 X y M Z p + L 2 t Z L Z 9 p N p 5 t d V L F c R L g 8 6 c Q T 3 R v b M R 2 5 j J C 3 2 S y z 0 L R C U 3 C P O a 6 9 l e S j 3 O D / j n Z 6 7 z E r S 0 G J S H Q V t T X 1 p k b E p p q a V C h t J 4 2 r v 4 K d D s X n L Z q Q R s K w a f b 3 P F M E 7 d I P + Y / j W k i S w R M W 8 i k + f F K f + c o W Y G l S m X 6 5 / w k K u S r J u 9 p k P U E h q x S t 8 h 0 o y 6 E d F r W a e E + z v Y F F d i Q P z 9 5 7 i e w B d O l d i K B 3 U w p s N w h + i l T L f 0 p 7 2 i z V y B A Z T T 4 n B a T U s t Y W m Y 0 J p v m a s e e F 8 s v U F J r P Z D P l k 9 g 7 M o D O d c 1 d Z t I 4 F a F t Z E x x m E U S P J 1 3 p 6 8 L j l S Y n e p F m t d c K 3 J M K a l C Z l X e + D v F 9 U B l 1 1 I v V w S l T K D j C C X e p w Z y e H Z P b l t m U j a F p l B U U 3 B H M M L H b q N M H g U R t F C P e g L Z 2 x Q o V Z h J d J r K O j G z d v c 7 B T t U s 2 8 5 P g l V l V W 9 i B I U c F J k T i F m m c S V K G m k q C p 2 l k G x G T 2 H H P z M t Y z J u p E 1 k n w 3 Q X M q b x f e n 8 2 h Q A G S m 6 F 2 G c u R g L P I j v E 1 a Q c M 8 v P 8 y 1 e G b k F u O o d c n B 3 s l j Z z w t v r h e + Y D / 5 n / Q i + H E D 4 B 8 J w d 1 C Q b J I J 3 0 k m 2 t d q U R t t 3 r c z a 3 Z 5 b K 3 2 v T P H Z 6 N f p T 2 0 l L 1 h U s W K P 3 0 o G q p y 4 d m j Q H 4 l j 8 x g x g y E Q u y B 0 + S g y l v y S Y y m 1 J b / e q o t m q T I k U x U D a 7 2 S j K z + x Q 4 j h L h K 7 p m T 3 P g + i c L + P U P b u P 0 g V Z 8 f u 8 A s i S 6 J B l o m f Z 0 y C 9 z 0 V 6 7 Z F m K N P F C v K Z W 3 5 o m S J s o W k R p 6 9 J u G l V g 9 r B l G x y N f F W x i k y 5 L f 5 0 n z t n h M F W s M g V Z l 8 r 3 j z x d g L B V z Z q X t W j E H N X W 5 G q O T A x h h J q K 5 G z M j T 5 a N / l a S 2 4 A 2 Q y P 3 m J 2 o D m 0 F A g i Q Z q 2 L 1 N n c W z 7 0 J a 6 v b Q I P b 3 D 6 A g o a Z L x H N w k f C d D Z o y 4 Q P v R O M + I K w M G Z g C 1 r 3 n 3 u c u Y S E q E 3 j r 3 E n 1 j 6 o 1 h U k b T c E 8 2 o M c b A U E N d 6 a 6 n g Y D G U 2 k t 7 E 7 n 4 U y E 7 k s H o 7 g e S R A r r b a m 0 C I k z W g + p D V C H K c i i X U w G J K h v i V U X 8 b Z p O d F o V M M k P F x m D v Z a a K G A 0 5 0 Y h Z C 9 W 6 6 o j s f K / D W a N A l 2 8 l y n V q 3 / U e m a 9 G I l I G l D F f B x t t m b V H I 5 W 9 7 o P b O z L j 0 b d e K q P E p t C Q G l J 1 Z D N W f j l V 6 / h j Y U Z / N i + A X z u + X 5 8 + x d v 4 2 Z 9 F D / + f U f Q 3 G A z V u Z W H q k e m m B B O z + u B B H K 7 V k n s p Q s x z r t 6 F x V 8 D x N 5 C r n U R G + / J g D g + 4 M f c Y w e p I U e H L i 9 P w 8 T / M z l j + P 9 G g a 6 b E U c r 0 h t A 4 E 1 u f 9 S t C 9 N 7 M E H y Z M G W 8 F H b b A p Q m X W X S 4 F e 7 M 8 7 k s C t S E E 8 / t L U u V I h 4 4 b C 6 T S m W x t t I G D x t n x 2 f w U 1 P v 4 S s L l z D x U Q o v H u i E k 8 Q u A q 0 c r G o w E 6 0 7 O E / I R / K w q O K d N b T / l c 5 D e 7 6 0 5 s t N M 7 e R z m w j / T Y 5 z + n M D J Y z U y T W Z v v H g g S i b s V O V 8 B E G k Y + g V K 3 t B C x 9 F n n i M F N 7 Q n S p H m R 0 P S S r 9 W l A v n y F f m 7 a v X 8 h i a X 8 S / W 3 s X K w M c k C i / a 4 3 7 8 K 8 d Z X O u 4 h P f e T + N H j u y F i 3 6 b 7 r F S G C c z q P C l G m Z D b 4 O 8 r r a D M Q V M N g P P 8 7 p U D C V s f D J F 9 c K X 6 O h P Z D H D z 6 E u D 7 w h a h / N S / K 5 c j G q 3 g Z q 7 g N e T N F 0 r N X 0 S Y X r o U K Z N R R I O 8 W 8 J l 1 5 u r f a c p M t o F C / N F X l M h W Z c v N r q n a s c L q q z V Y I x Q q o S O e h 9 r y x S u a j 9 s M o E n x 7 j s 9 t P j 0 A T L 7 Z 7 p 7 r g f H q 9 U n E + q 8 g 0 3 s V N x F B 9 G I c q d u p n T n r g m a 4 K 5 D O 5 H H l z j w i 8 W I C X R F a y u J / w W c I R 9 p D f l o 5 n D X s z B 7 y G b X W l L M b g Z W D J m t E W K E E q w q N w W Z t V d P 0 n b R s 8 X W M E n O J V O g + y C 9 p 8 u b o A 2 n d U X l S s N v F w c y S W y z 6 C h k n U m n 6 H a F V f l x C J p j l 8 1 H D J R z G 1 G o K 7 8 N M 5 N 4 G q L b C 3 i Z x 8 i 4 g h R R w I v N M G D O h A N I u B z 6 a 9 2 D O 4 v W p F F 0 t H j L M I n x m Y t d t K r k q K Z n N M 4 y k n p L A U J C m h K X 4 O K J J 2 c E b o f n a V 2 9 4 S d A y O + + D 6 P g T a 9 E O X J T j 4 3 E 3 b i 9 4 j D A J e J 1 m l b N p W B W I m Z r I S I L S w J Q u d m n S Z V Z V a z H n A 2 k o U 7 W H / s p O J 1 M f F h p 8 X p y 7 Q g d 5 t R c / 3 r M P J 1 7 o Y F v o Y w 1 n 4 N 2 7 t b 0 n Q p u f j i H U 7 F m P S o m J / t p X 3 s K v e 9 / B 1 z 6 Z x w u 1 7 W i o 9 d P f y J v Q u M n m I H 2 Y 2 u e b h H C V G 5 g g I U 9 b K v j o Q G q R n z n o q l M u q I + U w L v T r X h m F 2 P 4 p d e u Y X o u h m N 7 6 j l g b v g 5 Y K E G W 4 t J w 8 q f z E / z M 9 / X 1 v h w o t C K 3 J V m / I 3 T x 3 D y Q D s m P i w g f G s P / v z h / T g 2 0 I Z / + R / + L Z 5 + 9 h l 8 5 X f / A A 3 t + 0 0 g R U R h S 2 N e j y 9 l o L u c F o n f g y 9 9 6 d f x 5 I k n j D Y Q 5 B + a H D a e V x L g q b N J + I 5 p q Q O f j 8 9 9 i 3 6 Y A h u S S 0 r v 0 R x d X 2 c D o h k f 2 i m M m o s x j Y s T H m o D h y H O m 3 N u s 0 R F G f W C h y b A f O w 2 + z S E p d g o F m I j W E 1 M Y y 3 p w q m + A F p r S b j 3 S X M K p O R X q e F o X p f m n B Q u 1 6 S 2 m F r r 2 t Q u r U Z Q s K L 0 n O o X I U z t F a G g L G l U a V v t u t l a U + B Y P 6 D J Z w r 3 a y K v e N P v F t q a Q v j R I w P 4 c 4 c O 4 P C e J v P Q I n p J b 2 1 E 7 K q p s C m K i C U y + I k v v 4 H f y F z F 0 K U 4 T u 3 t Y k e 6 k Y x H 8 Z v R q 8 i 0 X e e j 1 O B 5 V x + 6 W m u Q / D C F w O l i Z E K Q 7 7 X F B L Z q b A v d L R Y C N E s a Z P m V m s K f K f K 4 k x l / h W f / z t c / x F t 7 3 s G F 9 D K 6 l x p w Y q D O D H x p g A X 5 A 2 J w s 9 R j z Y G O n j B e e b L b 9 I + X I / 2 Z w z 3 4 b L w V R 5 5 p p U n s x u / + 3 t d R X 9 + I 6 a l J H D p A H + v r X z Y b G h w 8 e B g f n D m L G 7 f H 2 N w 8 v v W t b y N D j f 3 G G 2 9 i 3 / 4 D + P 1 v f g s f f / w J G h q a 8 J W v / B 7 O n j u H U 6 d O I X U + B U 8 H N U + L / Z B a 4 K d N 4 h Q t 0 4 6 A 4 0 t 5 R P M B W O 4 h E m g z p t Y C R i s t p + a R t x I U M k m a T X 6 M a a E j C V b L 9 P V 8 y q j Q X J f H 5 U M q F 6 e g y i K b 9 2 N 4 8 a A d v u b j 1 v g 4 z k X f e b c w p j d N U q 1 A h r O A A D / b 5 p u t M Y M 0 4 6 U B p X 1 k y g k f j X o w w n t r O Y 1 S w D 4 c 9 q w L g H I 4 t R t 5 P M Z G R 5 M c y H x R A u 0 A N O l N u d r 7 e 6 Y H h j p T h e j L 4 T 3 k R e Z m B t Y m M 9 n v X p r E 9 L 4 7 S H S d x 4 e Y w e V J l e p y w B e s w w + k B t B 8 + R V 8 a u E w n t j f a q v 8 i o W G 1 Z a o V 0 I 7 T A j a Z E 4 M p J S s 3 A 3 b P N O + W J o v k Q Q 8 N 3 a v y V W C x m F F J 3 q j y P m i W I m l c X 1 a S w + K J 5 S D x x Q Q U r B C G Q w y S 7 V i 1 x S J o S Q W 9 W W n 2 K Y F a i O v D z 0 1 3 W a F 6 u L s K J 5 6 + h l 8 9 v u + 3 2 z s r d B 6 I r p s 1 v z I N G t q a E R n Z y e Z q A E H y H B H j h 7 H y s o q j h 4 7 g i N H j i I + l o C H / p K 7 d 6 P w k u b Q k h C / h 7 5 n T j P o H j K D j 5 Z h x k w 4 5 / l c O f k p g X m s x m t x Y W K B j 2 A H A U p m n 8 L 3 6 1 r R s Q e L s d P w u Y + Z O S I d H y c D a s n 7 g y D N W + a U g W G R s S a 0 v 2 4 B z / f n c K o 3 Z 9 a f u c l o 2 j F R K W j a d K 7 J b / s 2 S b o L M o 0 P t e e Q L q 5 M V t / d u D m E D z 4 8 D 9 f / 8 M r / 9 D M e q l I t l M o 6 s s h k s / B r E 9 9 t I N 9 J / s M f K o i 4 2 l x I f p I y C b m V C P r c e O t i B I V s P U 4 n u 3 G s b w / W U t q B z o E X D n X g f z 6 9 D 5 8 5 2 m P 8 k c y N D F y t r v W k S r M y m P 2 3 4 x Q r n m Y i j p S E p p i l J J 3 S n X R s r U D i Z n s 2 M f + U 4 N m U 8 W L s a h i H a d b + 5 c 8 c p s n k Q U d d k c o 2 g b E W S B j 5 U V 5 D i x n 5 O T u a g b u e f h U H / e b M L b z y z K e Q V D b 9 3 s N 4 9 + 0 3 k E 6 n c O L E M V y 6 e M n U Z h g Y 2 I O R 0 T H 0 7 e k x S 8 f r 6 m p x / d o 1 s 3 b o 2 W e f Q i a Z Q k 0 + j P q e G v h a 7 D 4 + T + G g 2 I M Y R h t 2 k 5 N w c T S L f D o K t 7 a F C S W Q T L U g R C a q D c 7 S + V 9 A w L d K M 6 6 P v 7 E r 2 Q p O 5 y C 7 a I L t 7 I L f X T C 7 u G t v J 6 1 h U 2 3 C U l E Z M R U t X L Q X h d d O o N U F y z F V k N K u H x 5 M r b q M R g r R V A 0 3 K 1 h h I T / C c e F Y i a H u a J / e k B P / 5 l / + P z h y + D D e e e 3 r O L G / G S P j C 1 i c n 0 Y 2 q Y 3 Y 6 C u u p D A 5 O U O L w I n u n m 4 4 / u k / / k e F U F 2 L S X d v b 2 n C p 1 9 5 3 k i n y n D F a j y D e j 1 d E X K K X T 0 7 J K 7 v M l Q E U m a I p / 1 e f 2 p 1 L Y U 0 p X j T Q R / c 1 O d a L a v 8 v f L I U + q T N A U G z b b n F M 4 j O G 7 q b N c e P u 9 G g b x j a H c J k A h K + Y O 5 c U p B 9 d 8 W X a i U J r O J G 1 X T 2 V E 3 n t m z R T i 7 D K q w Z E L z 6 Q J i K x k s 8 Z m 7 j p I B G t 0 m f L 9 M Y T i a c G N / m y o h 2 U x q J s I X c 2 b 5 T I Q a r k a 0 q 7 a V e J i a z k z I R m j y n P T D 1 W Q / i J S 4 N K e s L 6 V S j S 2 I A X I 4 d 3 M B n l A b 9 p B A u 5 t m a f 7 V 8 j 2 1 m s N P g c W O 4 O 9 u z e f p s 9 S w / 7 P w e p c Q 9 E 6 g o + Y Y b 8 u b b 9 I 1 S T K u G G G S 4 / Z M X w Y f j f m w p z G P b p q a Y u j K 9 W L 2 k g 3 6 h 1 R 7 w 4 t O D C 7 e P U E l 1 b T J e G u t v V R G z 5 o d J i 3 0 U a D y Y Y c W v T j z n V + h 1 g 7 T L V g z e Z p e n w 9 t b a 0 Y G R 5 B M / n l 8 5 / / P F L J O E Y n F n G I v q r j z u 1 r B d V u j k Z j u H p p G M + 9 e B y N d Y 2 2 w 1 6 m V Y c W M x h o L j I U b 2 x C z 2 V L H / 5 Q g e 2 L v R Z D 4 O n g P a W x R N j l K U O C J N 7 C S p x S 0 w P P E A k n Q b v 6 u b t a O n e L x K 9 5 t v t k J k F O 8 I a A B A l K T K W K s j u J T m p Z x N i a G y 0 B C 0 G K W 8 2 p W C l x u g W r P D A p o i d z K M I 2 w W f 6 3 6 f f Q a x 9 B k 8 N H 8 G / e v I 5 + E 7 4 E Z + k A U b G c U R z 8 G f 5 1 + u C m + a P q 9 2 N w a g b X Y 0 5 n B n z Y 3 9 L Z r 2 8 l o H e b j L k I w s W n X g n l m K r W I 4 G M b u a x 1 P 9 H t S H q z / c Y h S I p J 3 m c m J G + U U q Q q m A Q 3 k + 4 1 Z 4 6 7 b X R A t l + T e F l I / o x s s H N C 9 k f z + z S k b i 4 E p g n h 3 3 2 t q z i J f 3 p e n X u Y y f F K f v v R B 3 m Q I t o h 2 z a F S r J w 4 6 8 Y 3 f / z a e + + y f x n / 4 1 / 8 E L 7 7 w P I Z H x v B n f / S L G B w a w i j f f / H 7 v 0 C r I 4 d P L l 1 F L J a E Y 2 5 2 v C C V G 4 8 n 8 L X f e x V / 4 u X P I O n y I B x 2 o j 4 a X s 9 X u j q T x V F 2 O I f f b N j s 0 j z O A x D Y o 4 Y S Y J X O E n g h g F g u a S R 9 O B Q 0 W Q l m 2 X w Z v v T q N f x a + j Z C q 3 7 8 3 3 W n c P B H i s X + O V i 5 G X Y s n 9 X 5 g I m / Z u f C S h N Z g 6 d V u Z T i h s n F D N I E v G 9 2 L G M X w R F x i G i o c T V 3 F c 1 z X L Q z h 9 a L 8 Z / y 2 c w m Y Z T A k c w 8 6 v x t y M 3 m 8 b e / / R 5 u t y 1 i L P w N W o E U h r E f x a / k X 4 H r y T p k 6 V u t 1 H o w n 3 H i a R U 3 O W A T m i J z 7 w 3 Z Q l N E / g O H 5 Q P t D B c m x + C x X A g F Z 9 A e O o I L t y Z w 8 k A P t I 1 O l O b r j V k 3 4 p k i p e 8 A 8 m E 6 6 / J m j + E a 3 8 Z g T A m a P 1 L I u 1 T k R u c 8 v z e 7 H o F T e P 5 t M p 1 8 M r 2 2 g q 7 w g 0 f K n p f n p 0 d o I S i r n r 6 b t U K t Z T k x 6 9 R i z w z a K A z y P q p E t W 2 Z W k 9 F G H k / 1 z / + R / / g Z 7 T F S C p F U 4 g j f u b 8 + 3 S I G 1 F f 4 6 F d S P V O Y 1 9 r j b y 8 k G q W p W i j N / F h t 9 r n V s m Y W 0 2 M f T c g 0 0 q V V Z O f J J G h x J X 5 F A z 4 U Z h 1 Y D I + g w s X L m O P W R Y N / M x 7 5 7 E y 8 D 4 S g R g a 8 x 0 4 t d 9 m K G v Z g a H I M F q 6 l V V w d 0 R U 2 M P 8 U K q t D M o p y 8 5 l M b u 8 B N + a F l X S h F q l b U 5 p n V v i + 7 j 9 X u F 4 T R j r p f Q d L a r U o r b M U A r 5 J Y 4 K n d 3 l R j p C X Q X U 7 W 8 y i z G V c Z 8 l E 9 x M e N B L U 9 H p d 5 q Q v p j M J I n y p b 2 P 3 G 4 P 7 g w u 4 1 e 8 F 5 B o / Q j h 2 j q 0 L n 4 W z w 5 2 4 O X G D v i D N I U p C V v p W P c E 8 4 j E a P b S F F G E c i X h w F x x o l J Z 2 I p o l a N k P p U j b 9 E 0 m o / Q 1 J q k z x O j z 9 O H l d Q C C s 4 E 5 m e X M B b r x C g J T l W W d g O F 4 O X f T q 6 4 z A b e W d K d C n W W R / a k y R S y N q u v 2 e x n + 9 L 0 k + 9 + r 1 O 1 E Z x + v x 3 0 K 2 m y d e 3 I A 5 M U E E 2 9 7 N c a F z J 1 L p y L e j D Q k U M g z 7 G q 5 T g X X K g J Z 1 G o y 6 F Q y x f / m r C 5 O k m O c L o Q w F o k h u n b H 8 M f q E N b Z y 1 8 e Z 9 Z C j y R c i N P F j z S m m F D J S 2 L N 6 5 A P L 1 M V b 5 A e 7 h i B v Q R 4 u a c i / e z 5 w T K Y V K F p k i 4 i g 5 R C A d 9 f p N 2 9 F 9 + 6 7 / i T / 3 J L / I Z f b h y 5 R Y u X F x A N B y E e 7 4 Z X + z s w V 7 D Q M D w 2 D i + 8 r W v 0 h l / F r G 1 B J Z n V + G g a f D 6 W 2 + z X / z w L n u x Q N v Z z b 9 a k R w v p B D s D i N O j d j Y V Y + 0 J w t P A 3 2 1 W h I / B Z K r k X / p t 2 k u R I P k C h d f 8 v e 0 i n m f z / y V f + L z 1 W A 1 M 4 W a Q A v H 1 i Y S R c G 0 r E S D r m X y m v t K p 9 K 4 P r p k C L 2 O z 5 C k I / E L v 3 8 d t / Z c 5 K 8 8 a P z k O f x s 3 8 v 4 U 6 / s N 8 E J 7 0 G 3 M Z H c 9 B P U P 6 v L d N L T q p 2 g Q v p 3 b S 0 R a I m h a A C Z N o w u n Y f P S a v F 7 T e m 1 t R K l g w 4 y u 9 X a G 7 t o T / U j + m 1 B i z H W + l z t y B W a K N f Q + Y n b T 2 I g J X Y E n O N s X 1 i e s 0 F l Q h f l 5 W G 0 v H u R m r 7 i t s o 6 u h 3 5 d F A Z l x N u U y E 7 n h H l i a m g / 7 Y x p M 1 F x X y 5 M 2 + v P I N N T E v k 1 B Q V D F G r Z Q h I Y 0 k v J i g W b u W 9 s J P c 9 n J / v E U K 0 u t z 0 O p I o 3 f l c W a 1 Y A 0 A m Q u H 5 r J l S l 2 9 O 2 0 C 7 N x 7 S 2 U R w c f z 0 S q S g H 6 C k h 6 B 7 2 K 3 N x / B + 4 W m t l W R S A 5 2 G p W P L 2 K h d g w T Y V m U 6 v O M e q A n 8 9 U W L I H N 1 R f g 2 + / 9 h 0 8 f e h p 3 B 6 5 g 6 n L 7 + C J X D N + 8 s W X 8 c m Z N 3 D 6 w A l S r x P / 4 V d + H s 8 / / z y 1 S x Z f + 9 b X c e T E E X x 0 8 R y W I y v o 2 N O B / / b 1 X 8 f A i Q G 8 d e l t v H / t D D r 2 d u D a j W v 4 5 O J F 5 P J 5 T E x N 4 J v f / j a e f e F Z a E G e I o S m 7 0 j I S n 9 Z f + l z x R S A C q G E 2 I 8 S X i U E a F m I 0 E U 0 c r 4 X I z n 8 / a + 9 g 9 9 y n 8 U f X F 7 A i 0 1 t t P F X 8 Z 9 r 3 4 Y V n k R o + i T + + Z F P 4 8 A R 9 Q O f P U w t e p s D z z 4 y q w O o N V I U M L N 5 l 9 k + s x w h m j J y 9 G V t T K 5 c g c 9 V Q 4 J a w C o d c E e h h Q 5 + k o Q 8 i 1 k y 0 U q i i 7 8 P U a v c b a t C 7 6 I B C R K j 0 R 8 C R N o K W 0 t r T V G w K I l d 7 e 6 o z R u m U i S w H D r 3 8 p T b a N 0 l C k K / 2 8 J z N A n r 2 B f a i H t P E y 0 E n h c j s 5 Z M w p W k E 3 1 8 7 p t z T v Q 3 S y P y G P 3 f w U U 3 m d H C 6 T 5 a I b y X / L + A B B q 1 4 z i t k R m e M x n 1 b Y z l e X w B R L I B 1 L X t R 3 x t A R 9 + M o r h p R S W F 1 L I p l N 8 A C c + n v f h N 7 / y V c x O z x U 7 T P M j I g a 7 8 1 5 / 9 X 2 c + f C 8 f c H v A t Q R c m g 1 w 1 0 q C j 8 f u 8 O O 4 p M S r k Y X 8 g s 5 e A c 4 q K K l X l U Q b a N 0 d + O b 7 3 y L z b b Q 2 F C L J w 9 0 4 c i + T t T 6 a 2 h 6 Z T G z N o e e r k 7 U 1 I R x 5 s Z Z a h Z a Y F 1 t Z k m C h 2 a V z + U z 9 Q 1 6 a T b K / 1 Q d h M N H D i I a i 9 G 0 D G B x a R E n T j y B 2 j o 5 X 2 z X x r H e E b T r X i U 0 c a o Z f I W S Y / E U x p o i i D f c w G L b N D 5 4 e 8 n o E l + m D o 5 s K 4 L L N d i 3 r x 5 O a m 9 F p s W 8 n g N 2 k R J B V o a / i n O h 5 f f 7 m y c x T 3 N X U d C x 5 b 2 4 s z j D f j 1 K j X M c i w l q t F Q d n f o D 9 F N k q t j 9 X g n R x s N i p k p I g C p 9 6 h a t k z d u + 4 x 2 f e u 2 B 1 e n X S Y 9 S B n h W m U r T S 4 t K X 8 q T p / x T Z 6 r 9 C e t D B C z K M N c 3 5 W g O c I 3 e Z 3 5 a N a U k l M G h 3 w n H z W b 5 s E k s M W I z c o 0 p 5 n 3 V J + F / S 3 A 0 z Q N n 2 h f 3 J h t v p K w c H 6 4 A G 8 + Q X V W w N i F b 5 j j P e 1 H 0 N P a j V h L O / Y 1 p f H a 1 3 8 L P T 3 d Z r 5 q e n o G c R L R 5 3 7 4 8 5 i Z m c G r r 7 6 G r o 5 2 B I I B S s t R / P R P / y 2 7 b t k j h F S z n N i S M 6 r N i b 3 0 8 p 3 F G g b J j 5 N w 1 r n N + h p J X K u H 5 l 8 7 T T z 2 z u 1 b w + h q 6 4 J n x o n s Y h q e p 3 2 m 0 o 6 y t z U B W i j k M D e 3 a I q x d H d 3 Y n F x G V 6 v F 5 M T E z S x 6 j A 8 P o 5 P f e p 5 X L 9 + D c e O H c P E + A S W V 1 Z x 8 M A + f O P 3 v 4 P + v X t w 8 t Q T Z g 3 P Q 1 2 A y U f N 0 t / 6 G 7 / x F k b 2 L q J + p h 7 / / I c / j f l 0 g J Q z j e s T S / j i 8 w N o r C + G / s u g D b u 1 j s d N Y T N z s 4 D L 1 t 1 s W 8 n G k J f O u C O L S M o + X k 9 z S a a S V r X O R u y s h j 9 O 0 H P 3 N 2 c o z O 4 + t z I + m o M 0 6 Y t + x u S i a l R Q e 1 c u 3 5 g n x 7 Y E L a y s r W C B U n 8 p R p P q 3 K v 4 4 h d e o Q N W i 9 d f e x N e v w 8 3 b t x E S 0 s z P v / 5 z + H X f + M 3 z e x 5 Q 3 0 9 p X g X X n 3 t V X K / C + M T 4 / i 7 f + f / R D 6 / 8 2 j R w 0 b 6 W h q j i 1 H 8 s 6 E L G H W t 4 i f C R / G j J / f D 0 + Z G Z j S D 3 C S 1 F 5 1 + 7 4 F N n M J N 4 T A Z 5 l p T V W a V b Y C i p 2 J g w e Q 9 V l n U V w n F O e Q n V U t r K U F h / f w s N V g X 2 8 D B H p 9 Z Q 2 t j E L c X g 2 i r U Z a C z F 9 b A m + G / B y Z R g T C + y l s / M G 0 h E f x y y J c C j 7 x r 7 T h A s 0 m W Q J / n P F C f 5 J C + 9 7 B l n + 1 Q P N b S 3 g 2 X Q + l M K w 2 w 1 J p 2 v M 3 p r C 3 L U A J 3 W 0 G w B v z I R f I m R B v n K a g C C o a j 9 K 8 q T G 1 6 C Y n p r A W i S J A 0 6 d / b 8 8 6 U X 0 v E H 8 1 h n 8 9 d w P / r f G / w e G L 4 f T E n 8 X P N j y N m v 6 A H Q B Y L y 9 1 f 9 D y F b O c f g v i 1 R y U S d X a Q e h d S + J v U F u + O G C b r J U w h W j I + 9 V W S M t 6 0 1 E N 6 L V p N 4 5 3 b W 0 Z a B L z V m E J Z y / M o a m v G 7 5 Q q 9 F Q A n 1 t E o 9 l K k D J D H o M a e r 8 e s l t a W m Z g S q a q i h i C w W Z M 5 v f f o F h O p F G j I 7 o u Y + v Y G R 4 E H / p L / 4 5 Z O / k T F 2 y U M g 2 J 1 T r Q C k v C q W b 6 q 3 f w / 4 3 d S V i 9 i N l Z j L U I j l 8 M z u N n 8 u e R d 6 f x P f d P I 6 f O n w c g U M B O 4 1 I / s U D 8 J R k h Q o f b r U 7 v Z b f b 7 a Z c z X c n q f D S / d J / l I 5 V M h f c 2 J b V c i N J Z c R y 9 a i L U z f t j L k V Y H x 6 T X 8 t X f f x F r v D d R M H c G P d 3 6 O V k a N 8 R O 0 r F 1 O / W P I 0 p D v l E c 2 7 z F 9 8 6 l 9 G X w w 5 D G B G 5 X Q l i b 3 u 3 P Y 1 7 q l X L X h C / r o Z A f N n M 1 L n 3 o R b 7 3 1 H n K t W W S i K t R u E 6 6 p 5 U B z R k 6 u y h K b x M z y 2 f v d g J c U Q x T W + I r w f f F l d o Y Y L 5 j M a r 0 M 4 y T 5 S v B F D W B e W o D H 4 2 Z 5 A 1 / u g 2 7 6 b 8 A X 6 c f 8 U 8 + n 8 f e s z + J v 9 h 9 F u s O H Y c u N F U p f i 6 a T G E L 1 J + 4 H c v a 1 h K V 8 x 4 l 7 s M u + O N B q 7 w H 7 0 a g L 1 4 q b w p k l + 2 S y 7 c p N x z I L G J r 3 b M t M Q k J r p h r Y i T V r y N U m T U U j / c r h e M x M 5 f C 5 N F X k 5 r j k 1 s 3 e l / Z l D T O J B d T V i s b e p O m 3 4 y X w m u + I J x K Y X 1 j B B x 9 + j B 9 + 5 h U E u / z G z K s G Z Q Z Y t P W 1 u t R R S 2 b b h n V l P m p t j y q 5 G q I p n V / e u l 2 O s R J c M + M Z u 2 I S f 2 t C 1 3 A h T l N P y 8 q f 6 M q b 8 K l g y u y u 8 v v 7 T K c y 2 k N t v z u V s w 4 x r N l 1 c Z f Q h K X M O G W m 9 8 V z 6 H m i + M U 2 O D P s R m P I w o G 2 r U 1 t 1 Z / 4 T 9 + 4 h N e X Z v B U s A 2 n j z 2 D h p A 9 G X p l + t 4 I 4 x 9 n 9 L B P F N W L Z 1 w m + K W 8 Q P l M y i u M p p 2 G q b S k Z M c M J W Q y W U S j U Y y M z 2 F h b B L P P H s a j e 3 b z D l x T I 3 2 k E v A O 4 l x D H N p / o U W o 1 m 4 p / Q O a R a l M z 0 o e K n s V M 6 U 1 P X u 0 U T m x m C D p d 0 h W 7 Q Y 0 G E q D 5 X D r O 9 S v l 2 J K U T Q W o z G 0 9 Y l v j 6 4 q A E r 5 q 2 V d G r m m D b e z s A S s 1 X U f d 8 N d O 2 I 0 4 n 6 i n m W z S C G e q 5 / 5 5 H V M 8 O a h 3 L h 6 d 4 U R p Y 9 m F 5 7 M L / y j z p 6 6 n O k H Q s 9 j Q W z 6 + F s 1 A W / x 0 J H r b W 9 y V c O F S z U B L B W s 8 7 S t 8 q v W I i s R k 0 A Q 9 A y 6 5 s 3 h 5 F M Z n H r 5 h 1 z T H d Q D p u W X s + l F 0 z 5 K t V R 0 N I P r Q 9 S k q 3 4 8 W E w k 8 n f e y 8 O K 5 V H 6 A d D 9 z C T Y G m 3 D d 6 q k p k E 7 d 0 k f l H R G S V I q n C m 9 l y 1 2 8 z v 9 Z I W I t P J L 5 K w W I f o d z M 6 3 B k f 3 A t e P z f K H 7 M P l 2 m e 7 u Q y W o r d F N y c m Z K Z m M k C E H Q 9 B U C S O S d O 9 m R x c c r 3 m J l 2 g I l V N 2 7 M e f E H N 9 h f E Z e Z s k m z D 7 U k Z F c a S k j E E 0 g k k 7 h 6 Y w Q z E x P 4 z P M v o q Y l h F A 4 h L G x a a y s r G B 4 e A R P P v k k B 8 y y 1 / Y 0 N W F k Z B T h k I o u F t D Y 1 G j q X j c 2 1 i O d T i N o t g m 5 X 6 q z Y c X z S J 5 L I f B M 0 G Q F b A Y t w F O G 9 4 N C C a y F h a I p x 3 9 m G 0 y L z G Z P 3 d y F D k t D 7 c b k 4 2 9 k / m o F c m n J i A I V M i / 6 m y g J 6 z V 9 W x 0 Z a t X L k 2 4 y S O 6 e s P l a f A 7 L y Q k S x D G z y Y C 6 X I 6 1 d o i / T b + r K B c f 4 z 7 g d R d M N H T X D C V o X Y i Y 6 s a N 2 2 j w 1 a N r X z v q G + r x 0 U c X D D M 9 / / x z u H X 7 N m 7 e u C F b C X W 1 N X j p p Z e w t h b B x O Q E e n t 6 c O n y Z V N s v 4 b f n X z y q G G 0 + 0 V 2 M m P M v M C p g E n j 2 R S 8 h S Z 3 H R X Z 5 v c L + W R a W F v S r t K Q l S a f C Z 5 o 6 f s O 5 q A E 1 c z T r o f O D g 5 O h R u j f D U t c V B 1 o s 1 i D n f m X C a T Q m t 9 l K Z U Q i Y X p w S 9 b t 5 b h R o M L j y B R j K S z h G j P s b D w X 3 1 p L I g Z P p 5 g z V I O b U L n G 1 D 6 N j / + K N / C k 3 N j e j p 7 j Y a 6 S Q 1 l X a V e / u d d 6 F 1 V / 1 k o g 8 / / N B s T i x G u 2 p 2 8 7 5 / p C 6 m k R 3 L I U j N t C U z l V A l a H C / M O X A 6 D c p I F F Y s d f Q b D A D B X 3 e p l m q + i O k Y z x d I X i t k a p g J m m P u a g D o 8 u u T Z l J U N J q j E x c z k y C 0 + m B y i l 7 X A G O l 1 0 p x Z T P e s x M D x X 3 p a E E L U h c W F j A 6 s o a 9 u z t o / l W T e x r 5 H X 5 c g r Q 5 1 L 2 s X 3 r + 5 3 4 T b y Z g L u P j L 3 X j u J t C 9 5 G G q V y g e F D g Y I u b I O p o k v t s s 6 4 v K e q H T l b i p 8 r I G Z S Z s Q B 2 p C R J P 2 1 T q f J F a u G y R U H b i + 4 c K B F K 1 Q 3 H 7 b F S A G R t J u a S l k T x Y P E y O J 5 r K V a s Z o Y M M m k j / H w c d / i S Y E I J R g u z m j y R 0 x R w K / 9 + m + R q N z 4 9 n d e 5 5 G 7 D G P / L b 0 E Z T G r I I y d z X w / 0 J o i R 7 3 T 7 O W z I 2 Y q 4 S F q q A 2 Q R m B v q i y A C S Q U Y a K b F d p i H T y t j Z y 4 J 5 L D U M G F r k N 2 4 u V m E B O 1 1 y g L / O 7 1 q 6 G 5 1 o H 2 u r x Z o V r S f i q l r B u m s z W P m e k R 4 v 4 Z y k H H m P 7 R + N Q 0 c q k c 4 r E E V p Z X 8 e 1 v f Q f X r 9 3 A z O w i v v S l 3 8 T y c g R f / v L v 4 v X X 3 6 W p 9 z E u f H K V / t M N L C y u Y H x i F q k 0 n Y b 7 Q P p 6 G r 7 9 V W L U W 0 A T w 9 X m i R 4 2 F N U 0 N S Q I s + S + M l B B S F M q m u h r c G A w 7 E a O d p y S M L e D g g j b w a K Q 0 v o w b R S n d U M K o 7 u c X i z G T 2 A 1 W V y N / B i P B P f N U A F f A A 3 1 d T h 4 v B 8 T N + a Q y W Y Q D o d N h v b C 4 i K + + t W v 8 a w C L l z 4 B M 8 8 8 w z u D A 7 i n X f f w f 7 9 A 7 h 1 8 x b e e u N t v P 3 W W + b 8 3 c J s n k X F 5 g z v r v n S H i r q / q i h 3 D 6 z R 6 u U D f 2 Z c h P T M N I Y 2 + A q m P 2 Z t A 2 n E p a 1 Z G I n i B d L b W 2 G d C a J 2 b U 7 J j w u a L N r 7 T L / 8 Z g b y / G 7 O 2 c 8 x q P B r g p d a s b e l H e i 1 F P a u o I R d e E Q r g 7 d Q K O j H m 1 9 r T h 1 + r S Z r 9 q 7 d y + l o g u n T p 0 2 2 2 L S t k P / w F 4 y k A 9 L i 0 u o r 2 v A 6 t o a 9 v b 1 m p W z u 4 G W l S s A s e v E V v K f N c M / S i x 9 x F a P C l q a I E V O G s p h T 2 A v 0 0 x e p t X Z y 8 / F B Y X S J F o a o c V s W w U b S l h L 2 Q U Y q y F r p Z D K x B F N z 9 H c W 0 Y s s 4 p k t h 5 X p v 1 m I v s x H j 1 2 H J R Q i S j t P 9 s U o m o o 0 q N 8 q E y 2 g L X V C O L T E T T 1 N 5 g 6 b u W Q a f f R m Y / M y t e m 5 n o p L T O R a 0 N v l I m w M + l c g r a 1 0 Q Z a q p u 3 W 8 g E M x u u b Z H M + i D Q P N B q w m k 2 U D M B i h Z q R e U J U l O 5 + s l I u 5 M d 9 + C 9 I b f Z U 6 o c 0 l r l p u B 8 Z B A T q 9 r T q Z f m 3 + 7 7 6 D H u H z u 2 m b S 8 X O t i x A w l U t Q K 3 W 9 8 4 1 v 4 N / / 2 3 + o D c o l 7 K 8 + 2 t j T i R 3 7 k h 9 H U J G b S d z Y D 2 S 8 F J X b H T I J q m L v q 7 4 9 Q j P n l o T / 1 i E w / r R A d X H A i o x J h m k u S R c t b q d D / d s y k D I Z S F k M 1 x K i d a g N O 3 u O u M J i k x q M L u w 4 t V 5 + L + L E U 2 / O Y m b 4 H u O + w e Q n R e B r x p S j e e / 8 D f P r J F + F 1 e 1 D b X g O n y j Q / g v x K p T v l x n P w n d h d Q K I S 2 s F C P s z D N v 2 0 B L s 5 S O G z k j e T v J r s d b b z F d j + R p o X k n y p L R a f F F R 6 a 3 D e S V + o g J m I A 1 F a C l 0 N F g Z o I g p T q 1 e R s / p 4 o z o k s g 5 M r 9 q 7 W z z G 9 w Y P z F D a W 3 b p / C r O L p y l X + X F 0 0 + f R G 1 t L d w 5 l 1 k n J Y 1 g N p J + S N G 1 9 I 0 U P L 0 + + 5 o P A J l h Z m H g w x D i 6 s E s i X 8 B i K z S x 6 m z 4 K V 2 0 m J A M y e 1 C b Q N y m z E 3 m t I 5 b D E U B f G 7 c 3 V Z M K p M L 6 0 0 b H O v F n O o c V + y 3 E H h q g B + x o L Z C A n G Y h d W 3 w G b b D 8 0 C X E Y + w K 9 x 3 l K 8 G x 5 I S v w 4 s X n n 8 W M 0 t J M + G b i M d N B o G I S W k 5 S t E x e 9 3 S p 1 A u n d Z L 3 S + y o 7 k H Z i b B 2 W x r q Q e B 2 U 6 G z 6 R 5 J y 1 V 0 T 5 r V r s D P m U 6 i M i 3 a e b x L g v a U 0 i r Y 2 U q a o K 3 P m i Z D Q z E O N o p T 4 E K p R E J Y Z 7 b E O T 1 K Z y 0 f E D M J I i R b G Y S H u y Z H u P B c N 8 a S k y i 5 Q 7 a 3 k V 7 0 S 4 P r W A y M Y V k P I H 9 B / Y j G A r C 7 6 / u N C g o Y L Z 1 2 a X W y i 3 k T P 0 7 r R Z + G N C 8 l N k b + D 6 0 l N m Y m u J o q + 1 p j B b c J v h x Z s R t A j 7 a C E D 1 P B p p L k o T K Y V I 5 p + y 4 r X u R l a c z l M C p q K C m p z d P J l 1 6 3 s + x q P D f W k o s x g v T j p s J T N p F T z H z + n y o L G h C b c H h z E / v 4 A 4 t d R m U N g 6 R 8 m + W 2 g n c E / X 7 m 1 H 3 U m J p S o U e U 0 F N a g N B J P V c B / t 0 N I O l T / e d q + n H V x a a 2 i a Q q o m R K 3 G z 9 J O K n p f i t U o 3 D 2 9 5 s Q s X 7 m 8 w 8 x X a T X t 4 8 z w P 5 y 4 L 4 Y y K 1 A r a i S E O / z w w 4 u 2 1 h b E k o l i r t 7 m 0 F y M M f 1 2 S h h k Y p U y 3 u 1 k r q C W T K 8 6 8 e G w 2 + T D f T L h w h u 3 3 E b q m 3 1 r d + j E a 3 2 U E m G 1 P q r a Q s J 7 U F H s 6 Q + u e / D + 0 E a B 0 N d k 4 W D b L E 5 2 r V W t K i T G k Y m n G h N a w V u + d e Z j / O H D r q h T i + p k x i h q V Q m 3 3 2 1 q P 9 T W 1 Z M K S H D b M J T R a m R K m X 8 7 Q X o 4 Y 7 a e 3 C 1 U A P P K l M t E y 1 4 5 m D V l i C X 9 N a c m 8 0 n h b K U A b c d U q m W n G h b b V T g q w Q i d i l W 6 + 1 v z e G 7 v x j k k Y X q 1 C Z e m a 7 C / Z d 0 R W o f a K / M v e X 8 Z W o / x X c a O f a i 8 F t N p x / I t / I 3 I T B w j s S R G r p / F S 5 9 6 z p Q U 0 1 z V l i A N m X o M D b z 2 v T U Z 1 5 E 8 l 4 T / p B + q f r o b a A c 6 V a V R p V F l e a g S q H w U M d R A k Y D F K P K J D L N U g U L f C k C Y D c 1 2 A C 0 o l G 9 Z m d W u O a Z q t f L E 4 K Z 9 N O e u T L q g / V 0 f D L v r o 8 d 4 e N j R y J k l D z Q 5 t i u 3 5 a v z o C v k R C Q S J 5 E U k J N o 3 Q 6 8 p h x 3 r X g 1 9 e u q Q Q p E + x n t k p k E M Z M g Z h K 0 O 5 1 K 6 p a X 6 B I j m 4 p J V Z p r x Q p 2 E G W n z E T N V I 2 Z h P e H P K b W t m q x Z 8 r u p Z b J x 5 M m n X u 8 P u m / a 2 w 7 e m Y F q c y X K o U V K + H 1 e Y z Z 1 1 h X i 1 Q q j V R G y 1 W L X 2 4 D E a x W q l Y F D 5 N E i x 8 e H N I S W r J c g j R Q K U V I F V 4 1 f 2 T C / J N k D u U M t u 7 s 3 v I J H a q b V 4 W Z B J W e 0 r y S w u M X i t t b a u 7 p n T t u w 0 w q 7 + t 0 7 N C h e 4 w / l N i W o f L D N I W 0 d e V O w K u J M F v 8 T b h 8 9 Q a y u S w i 0 c h 6 x G p b b G L y a c + l 3 Z d K 3 h l U G 8 K Y a G I C 3 k J J 2 l q u 7 m r n S / N J 2 6 Q L l S A t Z n b R 2 M x s J Z + s p S f g c V H d E w q B v 3 7 T g w + G 3 d C m y G 0 1 O f Q 3 r J D Z H z P U f 8 / Y k q F 2 u 6 + s A h H K H N 9 3 q h / N N c 1 4 9 5 3 3 k c 3 m T G G X n a B y 2 X c J 6 c t p u N t 3 H y 7 f D t o r S v U e x D g Z t n 3 E 6 c Z w m u b Y u F G J O 4 b Z d Z C P 6 L S 3 l b o H I 6 v v 4 / r c T f p v s w h 4 F o t H a W H K p 3 I U s K 9 1 A p F 0 C s M r D U j n H v 5 z P s Z 3 D 5 s y l P w Z l c v a b X Z 0 M B g 0 N c 3 3 1 H W Z y k b X q a k S q Z R Z K q / s 9 K 2 g T d G q 4 j 6 s P d 1 7 K 2 i h s D a S M w X z + U + T p f t a 8 0 g G H B h M u Z C + S / f b w r H s x q + + 9 p v 4 d / / u 5 6 m V F e h Q g + 1 G J 9 M x D M + + T B 8 u z S N O h P 3 L J v t B Z m d D I I P a w B J u z 3 Y j m X m 8 V u m P A j a N 8 m k R n O a K 7 o e Y h b X l N a T n s x h a H s a 1 w R l 8 8 X M v w u / z F v d L q g 6 T u a B 7 l s F K W M j c S M N / e o s Q Y A U s K 7 / t v k S K W m o + q f z 5 N M 8 j X 0 Y T v y / m M w g f 3 / 7 h d Z 2 F 1 D L S V h p 9 f V 1 Y W l 7 F 7 3 3 t 9 x A M h 3 l p s p D L h d t 3 h h E O e X H 6 9 N O o b e 3 H + 2 / 8 P q K R V X Q N P I m 2 w 5 9 9 B M m s 9 z l o j / H A u F c n c H B z E 7 Y Z 9 C D j U t d Y h 2 B L C P u a B v D C 6 Y P 4 5 M J l S u 8 c c l o w t B m q 8 E B 2 L A v P v k 1 s w S q I J 1 L I l o f Q q k D b 0 F R b Z K i V s / t b L X P 4 l s d t w v l b w V S L 5 W 9 q G s M Y H R 3 l E S c W F p b w m c 9 9 w e w j N T k 5 i e / / / h 9 E e 1 s z D h 4 6 g l g 8 j k J q C b M z k 3 j y q e f h c b M d W x r d j / H f G + 4 Z T i V 7 u r s o W 3 f o N 2 2 F c F M A 4 e 4 g m l 0 t W F u J Y S 2 S M N v e q K R z t X V Q C g R s m G A V c 8 / k 4 K r b u V + h D d J S 6 Y o U h T J o b y V H m M + 3 C Y 8 q + k d e Q s z l Q C 7 K 9 m z C m 2 Z u i i / N z d X U U n A c f h J D w + M I t / R j d n Y F L / 3 Q j + I z P / R F r G b 9 W F 2 L o L 2 z F 6 e e e w X L a 0 n 8 4 B f / P N y + E J r b e 6 l N i x d 8 j D 8 S 2 G D y m c l b z a H s P i F h S 6 y u r m F p a A 1 n b m r l 7 t N m V W + d l n i I c s v B l i h k X c o w y C / n z c 5 / v s O 7 c O T I q G Q Z V E v U 0 B J 0 J e R u N a e k 1 B 6 Z f V o S c b g h D / + c Z U f 7 y i x O M z c 1 w U s d 4 n X W L + X A 9 V m X q U o 0 s Q K z p P 0 y r 9 M Y z C O x u I g T R 5 p x d V r b l b o R 9 K j K K L W v t X k 7 H g y P 6 r q P s R 3 u 0 V A P m 5 m E c D C E u p 4 Q j v Y / j W / + w Y d I U 4 O k U n b 4 e A N I B + V 6 K z O a h b d 3 l + F y c l I l M y k K l x s h o 9 b R p 9 l m g l b Z 3 U o R 0 v q k c C 2 1 9 T 4 H r G k y a b p 4 A m G R M Z w d / L t g f 3 a 5 P P i 5 n / 8 v e P 2 3 / y N m x 2 4 B i R l E U k 6 T j R G P R u H I z Z h N k E 1 e X m K E X 1 9 G z c 5 d w s f 4 7 w g b i 7 S Y A B U J 8 i G Y e + X Q z u s e r x c + S u X J S B p 7 e 5 r g p g r Q H r 3 V Q a J X A f b L S X i p n b b N C 9 w C p a X u O 8 3 B E 1 Q 4 Z b 1 G g 3 5 G R s y P k i G b t L a L h 6 g w 5 Y M p Q V Z b c w 7 O j e L E E 0 / g 0 y 9 / C h N T M z j z z u u I r y z j / D t f R T Y 6 S 5 O w H m / / w V f h y c f w / h v f g I e a u a v / G L V h u f h 4 m L j / / n q M B 8 M 9 U T 5 r j s R S L N 0 W C j + k I u B F a D 8 i h b O d 2 g 7 G 7 B C + y c D L r + B X S k h V x a D 7 h p 5 M r 4 f h + P M 6 W r Z i t u I p v x 6 P 6 7 m 0 f a o Y J U N b T h s k q N R 0 L p c z 0 w j m u X N Z U 6 o 6 n 7 f r a H i 8 / u / p n r W J t I U 3 r + 1 s f v A x d o 4 N p K Z 8 N k d j 8 c O D o E T I p V c Z V F o s Z + L E N K M 2 I y g e N w V l 7 0 d T 6 p r 6 r X 0 L + / U w U O J r 9 p j a r V e p q A p 1 F f / n M J P Y L u 0 8 T 6 5 T O Q A f N b D 8 O X 0 n A a L C o K r z r l D 6 w 2 r W Y / z h w k a G S n H 4 d x 6 h r o 4 i p V i k O L 3 K Y S w 3 h x j J l t L 2 X / u 7 D d B 5 / K J U u 2 7 H E B M J J S 1 S e s m U L X 3 3 A F D 7 z T Y 2 v J Y k f C S d R i S T R o o C w j L R D g 8 K P E m p R N J S 6 s x 8 g b 6 T y Q D 2 s h n 8 y 3 P 0 k j / 1 G H / 0 I H K 7 i 5 1 H p + + F C I Q v x d h k 6 h i e s M g w 9 s E i F D C w X w p M y B S q W t v c 8 B H / Z z h w a + g a 5 t z S Z S p / o s / S d P q r c 0 r M t d 6 m I v S 5 d F x / + R L z m P N L L / E I + 0 j N y u a z y D n T f G W Q z u t L / o S / 1 X I R Q Q G J y l s 8 x h 9 9 r D O U p a T Q B 6 0 k R D / C o g 0 k X 0 F M I / M n n 8 v b h M X / G Z q m 5 j F b 4 b h 9 N J H s V X M 2 Y 5 m 3 B v J V U t k U j + m g f l X t J T i Q T C o h j 2 / l j 2 0 U D x u h n + h 7 M V f x P K N t S k x T u n / p l k X m W T + / 7 L b y o 2 z B o K 1 l + C p 9 U Y S a U v Y 4 j / H H C E X S I o H I 1 N u E C v K U w J F I p P h p c 4 g B j A 8 h F G n M R e Z Z X V 0 1 N S b E c F p w q H O c J F b 5 U + l 0 l g w l 0 4 9 m k / n L H 5 X Z Q z q m X Q 7 F f P q b T C Q M E 0 n D y f H X 9 6 l 0 y o T h V d J s x 2 D 7 j L Y p Z 5 r S q 5 w / T H v 4 W u 8 p G z V + D 8 L w w 5 e n r 1 Q 2 n 6 Z k 1 3 L h 8 B h / v L C R T I q 8 U I m x s T H 8 7 M / + v + Z 9 G a 1 X Q Z E S S w T J v 7 d u 3 c R P / / R P 4 7 d + + 7 c p u b X e x / 5 S 2 + F o I 2 g X j y l z w j A H r 1 2 Q l 8 9 W i T n F R G K U k l n o 9 X o N f U v D 6 X v 9 F Y O K q b S Z m x j / o U M 3 r N I v i l D 6 v S 6 E A m 6 T s q R 9 V g 0 c M n M f 4 4 8 r 1 s P m W h x n U n / K U A q b D w 8 P 4 1 d / 9 d f w 9 / / B P 8 Q 7 7 7 y D M x 9 + g M E 7 d 8 x 6 p 1 / 6 p V / C 3 / y b / 4 c h 5 t b W V h M m / u i j M / j C F / 4 E f u I n / h d D k G + + 9 S Y m J i b x 4 z / 2 Y 8 b k s 3 i u S 6 k I / M 6 Y d e S X r J U z k t 1 L x h A j 2 i H 1 Y n v E a W J E / j P n 8 y V m F C P Z s N 9 r b u u h g r c y 2 m m L y 6 o 5 J t p X M L E + / k Q / K r b 7 D z E e h 8 0 f D W w N J R q o M G m q Q Y G r W 7 f v 4 M r V 6 1 h c W s L x 4 0 / g F 3 7 h F / E D P / A D u H r 1 K p l m w h B 2 e 1 u 7 z U y C o S 2 b w H Q b U a D M Q J G f m E K T v q p E 4 q b t p c h Y P B E 3 / o n Z C k a M p J f a R l N K V z B 8 Z Z h N T E e N Z 1 7 8 / c N m J k G 3 3 O a y a g + b U A a 7 b Y / x x x M 2 K V D C O j d Z t l 3 C p U s X 8 c / + x b / G l S u X s W f P H r P E / S / + x b + A L 3 / 5 t / H 5 z 3 0 O R 4 8 e x Y E D B / D c c 8 8 V f 2 F j Z m Y G X / m d 3 8 F r r 7 5 K X 2 r F H K s k O Z m B C p H L t 5 I Z Z x 8 s M t I G Y v 0 u g r e v F o A s h z S T N J Q i e o r p i f 8 e 4 4 8 3 j M l n U f M 7 P J q D 2 k j q l Z k S 5 V t J 6 t 3 Q n e v 4 1 r e + j b / 1 U z 9 l i M n 4 R 5 X c U k K R 2 r S 7 n q J 6 0 k L S L u Z 0 E q a Z s 6 I W S t O X k t k n z a V z v m c Q s 7 A 9 m 7 W h x E j m / f r / v 4 f t 3 S U e m 3 y P B r b 8 N w y 1 P T G o x r Z P O + 9 R e 3 j 4 9 / L l y / j J n / z r y O V z N u F t d Q l 9 x 5 c C E 2 5 q I p t O x U T F 4 5 r E 5 U c F o f V Z B P u 9 h L S T 7 R V t h A m c q N n 8 S h W V 9 H o 8 4 / Q Y J R i G K p Q i V F t B p / A l D V O w 8 s j n c v g z P / p n T H T N 7 f Z U I b 1 N U D z R + E n F a + p l D C b 6 T T m 9 k 4 O / 4 w s + Q r A N J Q Y q Q e + V C a E I v d y / u + z 0 h 6 H B j / G 9 B f D / A 8 R u A K b I w H q x A A A A A E l F T k S u Q m C C < / I m a g e > < / T o u r > < / T o u r s > < C o l o r s / > < / V i s u a l i z a t i o n > 
</file>

<file path=customXml/itemProps1.xml><?xml version="1.0" encoding="utf-8"?>
<ds:datastoreItem xmlns:ds="http://schemas.openxmlformats.org/officeDocument/2006/customXml" ds:itemID="{ECE79783-8CD5-470A-99B6-5E7013603539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C4D02894-3D54-43D0-A5B8-286295E731DF}">
  <ds:schemaRefs>
    <ds:schemaRef ds:uri="http://www.w3.org/2001/XMLSchema"/>
    <ds:schemaRef ds:uri="http://microsoft.data.visualization.Client.Excel.PState/1.0"/>
  </ds:schemaRefs>
</ds:datastoreItem>
</file>

<file path=customXml/itemProps3.xml><?xml version="1.0" encoding="utf-8"?>
<ds:datastoreItem xmlns:ds="http://schemas.openxmlformats.org/officeDocument/2006/customXml" ds:itemID="{57B5BA0B-5107-46BD-BD91-393052A3EE56}">
  <ds:schemaRefs>
    <ds:schemaRef ds:uri="http://www.w3.org/2001/XMLSchema"/>
    <ds:schemaRef ds:uri="http://microsoft.data.visualization.Client.Excel.LState/1.0"/>
  </ds:schemaRefs>
</ds:datastoreItem>
</file>

<file path=customXml/itemProps4.xml><?xml version="1.0" encoding="utf-8"?>
<ds:datastoreItem xmlns:ds="http://schemas.openxmlformats.org/officeDocument/2006/customXml" ds:itemID="{54D9FB07-34BD-4DE8-BF69-699D15B5212B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getting started</vt:lpstr>
      <vt:lpstr>original</vt:lpstr>
      <vt:lpstr>navigate</vt:lpstr>
      <vt:lpstr>vlookup</vt:lpstr>
      <vt:lpstr>countif</vt:lpstr>
      <vt:lpstr>concatenate</vt:lpstr>
      <vt:lpstr>datedif</vt:lpstr>
      <vt:lpstr>if</vt:lpstr>
      <vt:lpstr>macro</vt:lpstr>
      <vt:lpstr>pivot</vt:lpstr>
      <vt:lpstr>pivot table</vt:lpstr>
      <vt:lpstr>mapping</vt:lpstr>
      <vt:lpstr>concatenate!Print_Titles</vt:lpstr>
      <vt:lpstr>countif!Print_Titles</vt:lpstr>
      <vt:lpstr>datedif!Print_Titles</vt:lpstr>
      <vt:lpstr>if!Print_Titles</vt:lpstr>
      <vt:lpstr>macro!Print_Titles</vt:lpstr>
      <vt:lpstr>mapping!Print_Titles</vt:lpstr>
      <vt:lpstr>navigate!Print_Titles</vt:lpstr>
      <vt:lpstr>original!Print_Titles</vt:lpstr>
      <vt:lpstr>pivot!Print_Titles</vt:lpstr>
      <vt:lpstr>vlookup!Print_Titles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Farrow, Matthew</dc:creator>
  <cp:lastModifiedBy>oit</cp:lastModifiedBy>
  <dcterms:created xsi:type="dcterms:W3CDTF">2017-10-02T14:17:38Z</dcterms:created>
  <dcterms:modified xsi:type="dcterms:W3CDTF">2017-11-13T16:19:47Z</dcterms:modified>
</cp:coreProperties>
</file>